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5192" windowHeight="7932" activeTab="1"/>
  </bookViews>
  <sheets>
    <sheet name="прил.3  (Рз, ПР)" sheetId="1" r:id="rId1"/>
    <sheet name="прил.5 Ведомствен.структура" sheetId="2" r:id="rId2"/>
  </sheets>
  <definedNames>
    <definedName name="_xlnm.Print_Area" localSheetId="1">'прил.5 Ведомствен.структура'!$A$1:$J$162</definedName>
  </definedNames>
  <calcPr fullCalcOnLoad="1"/>
</workbook>
</file>

<file path=xl/sharedStrings.xml><?xml version="1.0" encoding="utf-8"?>
<sst xmlns="http://schemas.openxmlformats.org/spreadsheetml/2006/main" count="646" uniqueCount="241">
  <si>
    <t>№ п/п</t>
  </si>
  <si>
    <t xml:space="preserve">Наименование </t>
  </si>
  <si>
    <t>Рз</t>
  </si>
  <si>
    <t>ПР</t>
  </si>
  <si>
    <t>Сумма, всего</t>
  </si>
  <si>
    <t>к уточнению</t>
  </si>
  <si>
    <t>Общегосударственные расходы</t>
  </si>
  <si>
    <t>01</t>
  </si>
  <si>
    <t>Функционирование высшего должностного лица субъекта Российской Федерации и органа местного самоуправления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</si>
  <si>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</si>
  <si>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</si>
  <si>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</si>
  <si>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Национальная безопасность и правоохранительная деятельность</t>
  </si>
  <si>
    <t>03</t>
  </si>
  <si>
    <t>Предупреждение и ликвидация последствий чрезвычайных ситуаций и стихийных бедствий, гражданская оборона</t>
  </si>
  <si>
    <t>09</t>
  </si>
  <si>
    <t>Жилищно-коммунальное хозяйство</t>
  </si>
  <si>
    <t>05</t>
  </si>
  <si>
    <t>Коммунальное хозяйство</t>
  </si>
  <si>
    <t>Межбюджетные трансферты</t>
  </si>
  <si>
    <t>11</t>
  </si>
  <si>
    <t>Финансовая помощь бюджетам других уровней</t>
  </si>
  <si>
    <t xml:space="preserve">Глава </t>
  </si>
  <si>
    <t>Другие общегосударственные вопросы</t>
  </si>
  <si>
    <t>Культура, кинематография и средства массовой информации</t>
  </si>
  <si>
    <t>08</t>
  </si>
  <si>
    <t>06</t>
  </si>
  <si>
    <t>Социальная политика</t>
  </si>
  <si>
    <t>10</t>
  </si>
  <si>
    <t>Социальное обеспечение населения</t>
  </si>
  <si>
    <t>Усть-Лабинского городского поселения</t>
  </si>
  <si>
    <t>А.В.Вороновский</t>
  </si>
  <si>
    <t>Всего расходов:</t>
  </si>
  <si>
    <t>в том числе</t>
  </si>
  <si>
    <t>Сумма</t>
  </si>
  <si>
    <t>Приложение 3</t>
  </si>
  <si>
    <t>Усть-Лабинского района</t>
  </si>
  <si>
    <t>РАСПРЕДЕЛЕНИЕ РАСХОДОВ</t>
  </si>
  <si>
    <t>бюджета Усть-Лабинского городского поселения на 2007 год                                                                                                                                    по разделам и подразделам функциональной классификации расходов Российской Федерации</t>
  </si>
  <si>
    <t>1.</t>
  </si>
  <si>
    <t>2.</t>
  </si>
  <si>
    <t>3.</t>
  </si>
  <si>
    <t>4.</t>
  </si>
  <si>
    <t xml:space="preserve">к решению Совета  </t>
  </si>
  <si>
    <t xml:space="preserve">Усть-Лабинского городского поселения </t>
  </si>
  <si>
    <t xml:space="preserve">от  декабря 2007г. № Протокол № </t>
  </si>
  <si>
    <t>14</t>
  </si>
  <si>
    <t>Благоустройство</t>
  </si>
  <si>
    <t>Образование</t>
  </si>
  <si>
    <t>07</t>
  </si>
  <si>
    <t>Молодежная политика и оздоровление детей</t>
  </si>
  <si>
    <t>Культура</t>
  </si>
  <si>
    <t>Здравоохранение, физическая культура и спорт</t>
  </si>
  <si>
    <t>Физическая культура и спорт</t>
  </si>
  <si>
    <t>Другие вопросы в области национальной экономики</t>
  </si>
  <si>
    <t>12</t>
  </si>
  <si>
    <t>Национальная экономика</t>
  </si>
  <si>
    <t>5.</t>
  </si>
  <si>
    <t>6.</t>
  </si>
  <si>
    <t>7.</t>
  </si>
  <si>
    <t>8.</t>
  </si>
  <si>
    <t>9.</t>
  </si>
  <si>
    <t>тыс.руб.</t>
  </si>
  <si>
    <t xml:space="preserve">Сумма </t>
  </si>
  <si>
    <t>Мобилизационная и вневойсковая подготовка</t>
  </si>
  <si>
    <t>Национальная оборона</t>
  </si>
  <si>
    <t>Обеспечение пожарной безопасности</t>
  </si>
  <si>
    <t>Вед</t>
  </si>
  <si>
    <t>ЦСР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</si>
  <si>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</si>
  <si>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</si>
  <si>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Бюджетные инвестиции</t>
  </si>
  <si>
    <t>003</t>
  </si>
  <si>
    <t>Резервные фонды</t>
  </si>
  <si>
    <t>Мероприятия по развитию газификации в сельской местности</t>
  </si>
  <si>
    <t>100 11 04</t>
  </si>
  <si>
    <t xml:space="preserve">от"04"декабря   2009г№ 1 Протокол №.4       </t>
  </si>
  <si>
    <t>13</t>
  </si>
  <si>
    <t xml:space="preserve">Культура и кинематография </t>
  </si>
  <si>
    <t xml:space="preserve"> Физическая культура и спорт</t>
  </si>
  <si>
    <t>Функционирование Правительства Российской Федерации,высших  исполнительных органов государственной власти субъектов Российской Федерации, местных администраций</t>
  </si>
  <si>
    <t>Физическая культура</t>
  </si>
  <si>
    <t>Реализация государственных функций в области физической культуры и спорта</t>
  </si>
  <si>
    <t>Пенсионное обеспечение</t>
  </si>
  <si>
    <t>Дорожное хозяйство (дорожные фонды)</t>
  </si>
  <si>
    <t>Обеспечение деятельности(оказания услуг) подведомственных учреждений</t>
  </si>
  <si>
    <t xml:space="preserve">                                                                  ВСЕГО:</t>
  </si>
  <si>
    <t>Осуществление отдельных полномочий Краснодарского края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</si>
  <si>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</si>
  <si>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500</t>
  </si>
  <si>
    <t>Финансовое обеспечение непредвиденных расходов</t>
  </si>
  <si>
    <t>Переданные межбюджетные трансферты в бюджеты поселений</t>
  </si>
  <si>
    <t>Мероприятия в области культуры</t>
  </si>
  <si>
    <t>Расходы на обеспечение функций органов местного самоуправления</t>
  </si>
  <si>
    <t>Распределение расходов</t>
  </si>
  <si>
    <t xml:space="preserve"> 05</t>
  </si>
  <si>
    <t xml:space="preserve">Расходы на обеспечение деятельности (оказание услуг ) муниципальных  учреждений </t>
  </si>
  <si>
    <t xml:space="preserve">Расходы на выплаты персоналу в целях обеспечения выполнения функций государственными  ( муниципальными) органами, казенными учреждениями, органами управления государственными внебюджетными фондами  </t>
  </si>
  <si>
    <t>100</t>
  </si>
  <si>
    <t>200</t>
  </si>
  <si>
    <t>800</t>
  </si>
  <si>
    <t>Иные бюджетные ассигнования</t>
  </si>
  <si>
    <t>Обеспечение деятельности органов финансового (финансово-бюджетного) надзора</t>
  </si>
  <si>
    <t xml:space="preserve">Предоставления  субсидии бюджетным автономным и иным некоммерческим организациям </t>
  </si>
  <si>
    <t>600</t>
  </si>
  <si>
    <t>Расходы на выплаты персоналу  в целях обеспечения выполнения функций государственными (муниципальными) органами,  казенными учреждениями</t>
  </si>
  <si>
    <t>300</t>
  </si>
  <si>
    <t>Приложение №2</t>
  </si>
  <si>
    <t>Ладожского сельского поселения</t>
  </si>
  <si>
    <t>Социальное обеспечение и иные выплаты населению</t>
  </si>
  <si>
    <t>А.И.Квитко</t>
  </si>
  <si>
    <t>Приложение № 7</t>
  </si>
  <si>
    <t>Реализация мероприятий муниципальной  программы</t>
  </si>
  <si>
    <t>тыс. руб.</t>
  </si>
  <si>
    <t>ВР</t>
  </si>
  <si>
    <t>5000000000</t>
  </si>
  <si>
    <t>5010000000</t>
  </si>
  <si>
    <t>5010000190</t>
  </si>
  <si>
    <t>5100000000</t>
  </si>
  <si>
    <t>5110000000</t>
  </si>
  <si>
    <t>5110000190</t>
  </si>
  <si>
    <t>5120000000</t>
  </si>
  <si>
    <t>5120060190</t>
  </si>
  <si>
    <t>5130000000</t>
  </si>
  <si>
    <t>5130021190</t>
  </si>
  <si>
    <t>5200000000</t>
  </si>
  <si>
    <t>5210000000</t>
  </si>
  <si>
    <t>5210010020</t>
  </si>
  <si>
    <t>5400000000</t>
  </si>
  <si>
    <t>5400010070</t>
  </si>
  <si>
    <t>5800000000</t>
  </si>
  <si>
    <t>5800010070</t>
  </si>
  <si>
    <t>5900000000</t>
  </si>
  <si>
    <t>5900010070</t>
  </si>
  <si>
    <t>6000000000</t>
  </si>
  <si>
    <t>6000010070</t>
  </si>
  <si>
    <t>6400000000</t>
  </si>
  <si>
    <t>6400010070</t>
  </si>
  <si>
    <t>Обеспечение населения услугами учреждений культуры</t>
  </si>
  <si>
    <t>Администрация Ладожского сельского поселения</t>
  </si>
  <si>
    <t>Обеспечение деятельности высшего органа исполнительной власти муниципального образования</t>
  </si>
  <si>
    <t>Высшее должностное лицо муниципального образования (глава поселения)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</si>
  <si>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</si>
  <si>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представительного органа муниципального образования</t>
  </si>
  <si>
    <t>Обеспечение функционирования администрации  поселения</t>
  </si>
  <si>
    <t xml:space="preserve"> к решению Совета</t>
  </si>
  <si>
    <t>Закупка товаров, работ  и услуг для обеспечения государственных (муниципальных) нужд</t>
  </si>
  <si>
    <t xml:space="preserve">Управление  муниципальным имуществом муниципального образования  поселения </t>
  </si>
  <si>
    <t>Мероприятия в рамках управления имуществом  поселения</t>
  </si>
  <si>
    <t>Другие мероприятия в области благоустройства</t>
  </si>
  <si>
    <t xml:space="preserve">Расходы на  обеспечение  функций органов местного самоуправления </t>
  </si>
  <si>
    <t>Резервные фонды администрации</t>
  </si>
  <si>
    <t>Реализация мероприятий муниципальной программы</t>
  </si>
  <si>
    <t xml:space="preserve">Управление  государственным и муниципальным, связанное с оценкой недвижимости, признанием прав и регулированием отношений по государственной и муниципальной собственности </t>
  </si>
  <si>
    <t>Осуществление первичного воинского учета на территориях, где отсутствуют военные комиссариаты</t>
  </si>
  <si>
    <t>Расходы на ообеспечение деятельности(оказание услуг) муниципальных учреждений</t>
  </si>
  <si>
    <t>Осуществление отдельных полномочий Краснодарского края по образованию и организации деятельности администрацивной комиссии</t>
  </si>
  <si>
    <t xml:space="preserve">Расходы на обеспечение деятельности (оказание услуг) муниципальных  учреждений </t>
  </si>
  <si>
    <t>Другие вопросы в области жилищно -коммунального хозяйства</t>
  </si>
  <si>
    <t>Организация библиотечного обслуживания</t>
  </si>
  <si>
    <t xml:space="preserve">  </t>
  </si>
  <si>
    <t>6200000000</t>
  </si>
  <si>
    <t>5700000000</t>
  </si>
  <si>
    <t>5700010070</t>
  </si>
  <si>
    <t>Ведомственная структура расходов бюджета Ладожского сельского                                                                  поселения Усть-Лабинского района на 2019 год</t>
  </si>
  <si>
    <t>Муниципальная программа "Создание условий для обеспечения стабильной деятельности администрации  Ладожского сельского поселении Усть-Лабинского района"на 2019 год</t>
  </si>
  <si>
    <t>Муниципальная программа "Повышение безопасности дорожного движения на территории Ладожского сельского поселения Усть-Лабинского района" на 2019 год</t>
  </si>
  <si>
    <t>Муниципальная программа "Развитие малого и среднего предпринимательства на территории  Ладожского сельского поселения Усть-Лабинского района" на 2019 год</t>
  </si>
  <si>
    <t>Муниципальная программа "Социальная поддержка отдельных категорий населения Ладожского сельского поселения Усть-Лабинского района" на 2019 год</t>
  </si>
  <si>
    <t>Муниципальная программа "Улучшение жилищных условий семей,имеющих трех и более детей,в том числе создание инженерной инфраструктуры на земельных участках Ладожского сельского поселения Усть-Лабинского района" на 2019 год</t>
  </si>
  <si>
    <t>Муниципальная программа "Противодействие коррупции администрации  Ладожского сельского поселении Усть-Лабинского района"на 2019 год</t>
  </si>
  <si>
    <t>5140000000</t>
  </si>
  <si>
    <t>5140020590</t>
  </si>
  <si>
    <t>5300000000</t>
  </si>
  <si>
    <t>5300010070</t>
  </si>
  <si>
    <t>5600000000</t>
  </si>
  <si>
    <t>5650000000</t>
  </si>
  <si>
    <t>5650051180</t>
  </si>
  <si>
    <t>Муниципальная программа "Обеспечение пожарной  безопасности  людей на   территории Ладожского сельского поселения Усть-Лабинского района" на 2019 год</t>
  </si>
  <si>
    <t>Муниципальная программа "Повышение эффективности управления и распоряжения муниципальной собственностью Ладожского сельского поселения Усть-Лабинского района" на 2019год</t>
  </si>
  <si>
    <t>Муниципальная программа "Благоустройство территории Ладожского сельского поселения   Усть-Лабинского района " на 2019 год</t>
  </si>
  <si>
    <t>6100000000</t>
  </si>
  <si>
    <t>6100000590</t>
  </si>
  <si>
    <t>6210000000</t>
  </si>
  <si>
    <t>6210000590</t>
  </si>
  <si>
    <t>6220000000</t>
  </si>
  <si>
    <t>6220000590</t>
  </si>
  <si>
    <t>6300000000</t>
  </si>
  <si>
    <t>6300010070</t>
  </si>
  <si>
    <t>6500000000</t>
  </si>
  <si>
    <t>6510000000</t>
  </si>
  <si>
    <t>6510000590</t>
  </si>
  <si>
    <t>Приложение № 8</t>
  </si>
  <si>
    <t>Муниципальная программа "Информационное освещение деятельности  органов местного самоуправления Ладожского сельского поселения Усть-Лабинского района" на 2019 год</t>
  </si>
  <si>
    <t>5500000000</t>
  </si>
  <si>
    <t>5500010070</t>
  </si>
  <si>
    <r>
      <t xml:space="preserve">                                                                           </t>
    </r>
    <r>
      <rPr>
        <sz val="12"/>
        <rFont val="Times New Roman"/>
        <family val="1"/>
      </rPr>
      <t xml:space="preserve">  от " 12 "декабря  2018г  № 1  Протокол № 70</t>
    </r>
  </si>
  <si>
    <t>Расходы на обеспечение функций органов местного самоуправления по передаваемым полномочиям поселений</t>
  </si>
  <si>
    <t>Муниципальная программа "Доступная среда жизнедеятельности инвалидов и иных маломобильных групп населения в Ладожском сельском поселении Усть-Лабинского района" на 2019 год</t>
  </si>
  <si>
    <t>Обеспечение проведения выборов и референдумов</t>
  </si>
  <si>
    <t>Проведение выборов и референдумов</t>
  </si>
  <si>
    <t>6600000000</t>
  </si>
  <si>
    <t>6610000000</t>
  </si>
  <si>
    <t>Выборы и референдумы</t>
  </si>
  <si>
    <t>6610010030</t>
  </si>
  <si>
    <t>Муниципальная программа "Развитие жилищно-коммунального хозяйства на территории Ладожского сельского поселения   Усть-Лабинского района " на 2019 год</t>
  </si>
  <si>
    <t>6700000000</t>
  </si>
  <si>
    <t>Субсидии на реализацию мероприятий Государственной программы Краснодарского края "Развитие сети автомобильных дорог"</t>
  </si>
  <si>
    <t>6800000000</t>
  </si>
  <si>
    <t>68000S2440</t>
  </si>
  <si>
    <t>Строительство,  реконструкция, капитальный ремонт и ремонт автомобильных дорог общего пользования местного значения на территории Краснодарского края</t>
  </si>
  <si>
    <t>6700010070</t>
  </si>
  <si>
    <t>0000000000</t>
  </si>
  <si>
    <t>Национальная безопасность и правохранительная деятельнось</t>
  </si>
  <si>
    <t>00</t>
  </si>
  <si>
    <t>6900000000</t>
  </si>
  <si>
    <t>6900010070</t>
  </si>
  <si>
    <t>7000000000</t>
  </si>
  <si>
    <t>7000010070</t>
  </si>
  <si>
    <t>7100000000</t>
  </si>
  <si>
    <t>Устойчивое развитие сельской территориии</t>
  </si>
  <si>
    <t>71000S2720</t>
  </si>
  <si>
    <t>400</t>
  </si>
  <si>
    <t>Капитальные вложения в объекты государственной (муниципальной) собственности</t>
  </si>
  <si>
    <t>Дотации на поощрение победителей краевого конкурса на звание "Лучший орган территориального общественного самоуправления"</t>
  </si>
  <si>
    <t>7200000000</t>
  </si>
  <si>
    <t>Дополнительная помощь местным бюджетам</t>
  </si>
  <si>
    <t>Муниципальная программа "Устойчивое развитие сельской территории  Ладожского сельского поселения   Усть-Лабинского района " на 2019 год</t>
  </si>
  <si>
    <t>72000S0390</t>
  </si>
  <si>
    <t>Глава Ладожского сельского поселения Усть-Лабинского района</t>
  </si>
  <si>
    <t>Т.М. Марчук</t>
  </si>
  <si>
    <t>Обслуживание государственного и муниципального долга</t>
  </si>
  <si>
    <t>Обслуживание государственного внутреннего и муниципального долга</t>
  </si>
  <si>
    <t>7300000000</t>
  </si>
  <si>
    <t>Процентные платежи по муниципальному долгу</t>
  </si>
  <si>
    <t>Обслуживание государственного  долга Российской Федерации</t>
  </si>
  <si>
    <t>730009500</t>
  </si>
  <si>
    <t>700</t>
  </si>
  <si>
    <t xml:space="preserve">  от    "03" сентября 2019 г  № 1  Протокол № 82</t>
  </si>
  <si>
    <t>Приложение №5</t>
  </si>
  <si>
    <t>7400021190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</si>
</sst>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7">
    <font>
      <sz val="10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2"/>
      <color indexed="8"/>
      <name val="Times New Roman"/>
      <family val="1"/>
    </font>
    <font>
      <b/>
      <sz val="12"/>
      <color indexed="15"/>
      <name val="Times New Roman"/>
      <family val="1"/>
    </font>
    <font>
      <sz val="12"/>
      <color indexed="10"/>
      <name val="Times New Roman"/>
      <family val="1"/>
    </font>
    <font>
      <sz val="12"/>
      <color indexed="53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0" fontId="1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8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15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left"/>
    </xf>
    <xf numFmtId="49" fontId="2" fillId="0" borderId="0" xfId="0" applyNumberFormat="1" applyFont="1" applyBorder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 vertical="top"/>
    </xf>
    <xf numFmtId="0" fontId="8" fillId="0" borderId="0" xfId="0" applyFont="1" applyBorder="1" applyAlignment="1">
      <alignment horizontal="center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1" fillId="0" borderId="10" xfId="0" applyFont="1" applyBorder="1" applyAlignment="1">
      <alignment horizont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1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49" fontId="7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72" fontId="7" fillId="0" borderId="0" xfId="0" applyNumberFormat="1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7" fillId="0" borderId="0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172" fontId="1" fillId="0" borderId="0" xfId="0" applyNumberFormat="1" applyFont="1" applyAlignment="1">
      <alignment/>
    </xf>
    <xf numFmtId="0" fontId="7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top"/>
    </xf>
    <xf numFmtId="0" fontId="1" fillId="0" borderId="0" xfId="0" applyFont="1" applyBorder="1" applyAlignment="1">
      <alignment horizontal="left"/>
    </xf>
    <xf numFmtId="0" fontId="11" fillId="0" borderId="0" xfId="0" applyFont="1" applyAlignment="1">
      <alignment horizontal="right" wrapText="1"/>
    </xf>
    <xf numFmtId="172" fontId="8" fillId="0" borderId="0" xfId="0" applyNumberFormat="1" applyFont="1" applyFill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wrapText="1"/>
    </xf>
    <xf numFmtId="49" fontId="8" fillId="0" borderId="0" xfId="0" applyNumberFormat="1" applyFont="1" applyBorder="1" applyAlignment="1">
      <alignment/>
    </xf>
    <xf numFmtId="172" fontId="7" fillId="0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 horizontal="left" vertical="center" wrapText="1"/>
    </xf>
    <xf numFmtId="0" fontId="7" fillId="34" borderId="10" xfId="0" applyFont="1" applyFill="1" applyBorder="1" applyAlignment="1">
      <alignment horizontal="center" wrapText="1"/>
    </xf>
    <xf numFmtId="49" fontId="7" fillId="34" borderId="1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wrapText="1"/>
    </xf>
    <xf numFmtId="49" fontId="7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 vertical="center" wrapText="1"/>
    </xf>
    <xf numFmtId="49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172" fontId="1" fillId="0" borderId="10" xfId="0" applyNumberFormat="1" applyFont="1" applyFill="1" applyBorder="1" applyAlignment="1">
      <alignment/>
    </xf>
    <xf numFmtId="0" fontId="1" fillId="0" borderId="10" xfId="0" applyFont="1" applyBorder="1" applyAlignment="1">
      <alignment/>
    </xf>
    <xf numFmtId="0" fontId="7" fillId="33" borderId="10" xfId="0" applyFont="1" applyFill="1" applyBorder="1" applyAlignment="1">
      <alignment/>
    </xf>
    <xf numFmtId="0" fontId="1" fillId="0" borderId="10" xfId="0" applyFont="1" applyBorder="1" applyAlignment="1">
      <alignment wrapText="1"/>
    </xf>
    <xf numFmtId="0" fontId="1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7" fillId="0" borderId="0" xfId="0" applyFont="1" applyBorder="1" applyAlignment="1">
      <alignment horizontal="center" wrapText="1"/>
    </xf>
    <xf numFmtId="0" fontId="16" fillId="0" borderId="0" xfId="0" applyFont="1" applyAlignment="1">
      <alignment/>
    </xf>
    <xf numFmtId="0" fontId="19" fillId="0" borderId="0" xfId="0" applyFont="1" applyAlignment="1">
      <alignment/>
    </xf>
    <xf numFmtId="0" fontId="1" fillId="0" borderId="10" xfId="0" applyFont="1" applyBorder="1" applyAlignment="1">
      <alignment horizontal="justify" vertical="top" wrapText="1"/>
    </xf>
    <xf numFmtId="172" fontId="13" fillId="0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vertical="top"/>
    </xf>
    <xf numFmtId="49" fontId="16" fillId="0" borderId="10" xfId="0" applyNumberFormat="1" applyFont="1" applyBorder="1" applyAlignment="1">
      <alignment horizontal="center"/>
    </xf>
    <xf numFmtId="172" fontId="20" fillId="0" borderId="10" xfId="0" applyNumberFormat="1" applyFont="1" applyFill="1" applyBorder="1" applyAlignment="1">
      <alignment/>
    </xf>
    <xf numFmtId="0" fontId="1" fillId="0" borderId="0" xfId="0" applyFont="1" applyBorder="1" applyAlignment="1">
      <alignment horizontal="justify" vertical="top" wrapText="1"/>
    </xf>
    <xf numFmtId="0" fontId="1" fillId="0" borderId="0" xfId="0" applyFont="1" applyBorder="1" applyAlignment="1">
      <alignment horizontal="center" wrapText="1"/>
    </xf>
    <xf numFmtId="0" fontId="1" fillId="33" borderId="0" xfId="0" applyFont="1" applyFill="1" applyBorder="1" applyAlignment="1">
      <alignment/>
    </xf>
    <xf numFmtId="0" fontId="1" fillId="0" borderId="0" xfId="0" applyFont="1" applyBorder="1" applyAlignment="1">
      <alignment vertical="center" wrapText="1"/>
    </xf>
    <xf numFmtId="0" fontId="1" fillId="34" borderId="10" xfId="0" applyFont="1" applyFill="1" applyBorder="1" applyAlignment="1">
      <alignment wrapText="1"/>
    </xf>
    <xf numFmtId="0" fontId="1" fillId="34" borderId="10" xfId="0" applyFont="1" applyFill="1" applyBorder="1" applyAlignment="1">
      <alignment horizontal="center" wrapText="1"/>
    </xf>
    <xf numFmtId="49" fontId="1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 vertical="center" wrapText="1"/>
    </xf>
    <xf numFmtId="0" fontId="2" fillId="34" borderId="0" xfId="0" applyFont="1" applyFill="1" applyAlignment="1">
      <alignment/>
    </xf>
    <xf numFmtId="0" fontId="19" fillId="34" borderId="0" xfId="0" applyFont="1" applyFill="1" applyAlignment="1">
      <alignment/>
    </xf>
    <xf numFmtId="0" fontId="1" fillId="34" borderId="0" xfId="0" applyFont="1" applyFill="1" applyAlignment="1">
      <alignment horizontal="right" wrapText="1"/>
    </xf>
    <xf numFmtId="0" fontId="1" fillId="34" borderId="0" xfId="0" applyFont="1" applyFill="1" applyAlignment="1">
      <alignment horizontal="right"/>
    </xf>
    <xf numFmtId="0" fontId="1" fillId="34" borderId="0" xfId="0" applyFont="1" applyFill="1" applyAlignment="1">
      <alignment/>
    </xf>
    <xf numFmtId="0" fontId="12" fillId="34" borderId="0" xfId="0" applyFont="1" applyFill="1" applyAlignment="1">
      <alignment/>
    </xf>
    <xf numFmtId="0" fontId="7" fillId="34" borderId="0" xfId="0" applyFont="1" applyFill="1" applyAlignment="1">
      <alignment/>
    </xf>
    <xf numFmtId="0" fontId="4" fillId="34" borderId="0" xfId="0" applyFont="1" applyFill="1" applyAlignment="1">
      <alignment/>
    </xf>
    <xf numFmtId="0" fontId="5" fillId="34" borderId="0" xfId="0" applyFont="1" applyFill="1" applyAlignment="1">
      <alignment/>
    </xf>
    <xf numFmtId="0" fontId="6" fillId="34" borderId="0" xfId="0" applyFont="1" applyFill="1" applyAlignment="1">
      <alignment/>
    </xf>
    <xf numFmtId="0" fontId="7" fillId="34" borderId="10" xfId="0" applyFont="1" applyFill="1" applyBorder="1" applyAlignment="1">
      <alignment horizontal="center" vertical="center" wrapText="1"/>
    </xf>
    <xf numFmtId="0" fontId="1" fillId="34" borderId="0" xfId="0" applyFont="1" applyFill="1" applyAlignment="1">
      <alignment horizontal="center" vertical="center" wrapText="1"/>
    </xf>
    <xf numFmtId="0" fontId="6" fillId="34" borderId="0" xfId="0" applyFont="1" applyFill="1" applyAlignment="1">
      <alignment horizontal="center" vertical="center" wrapText="1"/>
    </xf>
    <xf numFmtId="171" fontId="6" fillId="34" borderId="0" xfId="60" applyFont="1" applyFill="1" applyAlignment="1">
      <alignment horizontal="center" vertical="center" wrapText="1"/>
    </xf>
    <xf numFmtId="0" fontId="7" fillId="34" borderId="10" xfId="0" applyFont="1" applyFill="1" applyBorder="1" applyAlignment="1">
      <alignment vertical="top"/>
    </xf>
    <xf numFmtId="0" fontId="7" fillId="34" borderId="10" xfId="0" applyFont="1" applyFill="1" applyBorder="1" applyAlignment="1">
      <alignment horizontal="left" vertical="center"/>
    </xf>
    <xf numFmtId="0" fontId="7" fillId="34" borderId="10" xfId="0" applyFont="1" applyFill="1" applyBorder="1" applyAlignment="1">
      <alignment horizontal="center"/>
    </xf>
    <xf numFmtId="172" fontId="7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 vertical="center"/>
    </xf>
    <xf numFmtId="172" fontId="7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vertical="top"/>
    </xf>
    <xf numFmtId="172" fontId="20" fillId="34" borderId="10" xfId="0" applyNumberFormat="1" applyFont="1" applyFill="1" applyBorder="1" applyAlignment="1">
      <alignment/>
    </xf>
    <xf numFmtId="172" fontId="13" fillId="34" borderId="10" xfId="0" applyNumberFormat="1" applyFont="1" applyFill="1" applyBorder="1" applyAlignment="1">
      <alignment wrapText="1"/>
    </xf>
    <xf numFmtId="172" fontId="1" fillId="34" borderId="10" xfId="0" applyNumberFormat="1" applyFont="1" applyFill="1" applyBorder="1" applyAlignment="1">
      <alignment wrapText="1"/>
    </xf>
    <xf numFmtId="172" fontId="1" fillId="34" borderId="10" xfId="0" applyNumberFormat="1" applyFont="1" applyFill="1" applyBorder="1" applyAlignment="1">
      <alignment/>
    </xf>
    <xf numFmtId="0" fontId="1" fillId="34" borderId="0" xfId="0" applyFont="1" applyFill="1" applyAlignment="1">
      <alignment wrapText="1"/>
    </xf>
    <xf numFmtId="172" fontId="1" fillId="34" borderId="10" xfId="0" applyNumberFormat="1" applyFont="1" applyFill="1" applyBorder="1" applyAlignment="1">
      <alignment horizontal="right"/>
    </xf>
    <xf numFmtId="49" fontId="13" fillId="34" borderId="10" xfId="0" applyNumberFormat="1" applyFont="1" applyFill="1" applyBorder="1" applyAlignment="1">
      <alignment horizontal="center"/>
    </xf>
    <xf numFmtId="0" fontId="1" fillId="34" borderId="10" xfId="0" applyFont="1" applyFill="1" applyBorder="1" applyAlignment="1">
      <alignment horizontal="justify" vertical="top" wrapText="1"/>
    </xf>
    <xf numFmtId="172" fontId="13" fillId="34" borderId="10" xfId="0" applyNumberFormat="1" applyFont="1" applyFill="1" applyBorder="1" applyAlignment="1">
      <alignment horizontal="right"/>
    </xf>
    <xf numFmtId="0" fontId="1" fillId="34" borderId="10" xfId="0" applyFont="1" applyFill="1" applyBorder="1" applyAlignment="1">
      <alignment horizontal="left" vertical="top" wrapText="1"/>
    </xf>
    <xf numFmtId="172" fontId="13" fillId="34" borderId="10" xfId="0" applyNumberFormat="1" applyFont="1" applyFill="1" applyBorder="1" applyAlignment="1">
      <alignment/>
    </xf>
    <xf numFmtId="0" fontId="20" fillId="34" borderId="10" xfId="0" applyFont="1" applyFill="1" applyBorder="1" applyAlignment="1">
      <alignment horizontal="left" vertical="center" wrapText="1"/>
    </xf>
    <xf numFmtId="172" fontId="20" fillId="34" borderId="10" xfId="0" applyNumberFormat="1" applyFont="1" applyFill="1" applyBorder="1" applyAlignment="1">
      <alignment horizontal="right"/>
    </xf>
    <xf numFmtId="0" fontId="13" fillId="34" borderId="10" xfId="0" applyFont="1" applyFill="1" applyBorder="1" applyAlignment="1">
      <alignment horizontal="center" wrapText="1"/>
    </xf>
    <xf numFmtId="0" fontId="13" fillId="34" borderId="10" xfId="0" applyFont="1" applyFill="1" applyBorder="1" applyAlignment="1">
      <alignment/>
    </xf>
    <xf numFmtId="0" fontId="1" fillId="34" borderId="10" xfId="0" applyFont="1" applyFill="1" applyBorder="1" applyAlignment="1">
      <alignment/>
    </xf>
    <xf numFmtId="49" fontId="14" fillId="34" borderId="10" xfId="0" applyNumberFormat="1" applyFont="1" applyFill="1" applyBorder="1" applyAlignment="1">
      <alignment horizontal="center"/>
    </xf>
    <xf numFmtId="0" fontId="14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/>
    </xf>
    <xf numFmtId="0" fontId="7" fillId="34" borderId="10" xfId="0" applyFont="1" applyFill="1" applyBorder="1" applyAlignment="1">
      <alignment/>
    </xf>
    <xf numFmtId="49" fontId="16" fillId="34" borderId="10" xfId="0" applyNumberFormat="1" applyFont="1" applyFill="1" applyBorder="1" applyAlignment="1">
      <alignment horizontal="center"/>
    </xf>
    <xf numFmtId="0" fontId="15" fillId="34" borderId="10" xfId="0" applyFont="1" applyFill="1" applyBorder="1" applyAlignment="1">
      <alignment/>
    </xf>
    <xf numFmtId="0" fontId="15" fillId="34" borderId="0" xfId="0" applyFont="1" applyFill="1" applyAlignment="1">
      <alignment/>
    </xf>
    <xf numFmtId="0" fontId="7" fillId="34" borderId="10" xfId="0" applyFont="1" applyFill="1" applyBorder="1" applyAlignment="1">
      <alignment wrapText="1"/>
    </xf>
    <xf numFmtId="49" fontId="1" fillId="0" borderId="11" xfId="0" applyNumberFormat="1" applyFont="1" applyBorder="1" applyAlignment="1">
      <alignment horizontal="center"/>
    </xf>
    <xf numFmtId="172" fontId="13" fillId="0" borderId="11" xfId="0" applyNumberFormat="1" applyFont="1" applyFill="1" applyBorder="1" applyAlignment="1">
      <alignment/>
    </xf>
    <xf numFmtId="0" fontId="7" fillId="0" borderId="10" xfId="0" applyFont="1" applyBorder="1" applyAlignment="1">
      <alignment wrapText="1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Alignment="1">
      <alignment horizontal="right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2" fillId="0" borderId="0" xfId="0" applyFont="1" applyAlignment="1">
      <alignment horizontal="right" wrapText="1"/>
    </xf>
    <xf numFmtId="0" fontId="1" fillId="34" borderId="0" xfId="0" applyFont="1" applyFill="1" applyAlignment="1">
      <alignment horizontal="right" wrapText="1"/>
    </xf>
    <xf numFmtId="0" fontId="12" fillId="34" borderId="0" xfId="0" applyFont="1" applyFill="1" applyAlignment="1">
      <alignment/>
    </xf>
    <xf numFmtId="0" fontId="15" fillId="34" borderId="0" xfId="0" applyFont="1" applyFill="1" applyAlignment="1">
      <alignment horizontal="right" wrapText="1"/>
    </xf>
    <xf numFmtId="0" fontId="21" fillId="34" borderId="0" xfId="0" applyFont="1" applyFill="1" applyAlignment="1">
      <alignment horizontal="right" wrapText="1"/>
    </xf>
    <xf numFmtId="0" fontId="0" fillId="34" borderId="0" xfId="0" applyFill="1" applyAlignment="1">
      <alignment wrapText="1"/>
    </xf>
    <xf numFmtId="49" fontId="1" fillId="0" borderId="11" xfId="0" applyNumberFormat="1" applyFont="1" applyBorder="1" applyAlignment="1">
      <alignment horizontal="center" wrapText="1"/>
    </xf>
    <xf numFmtId="0" fontId="0" fillId="0" borderId="11" xfId="0" applyBorder="1" applyAlignment="1">
      <alignment wrapText="1"/>
    </xf>
    <xf numFmtId="0" fontId="7" fillId="34" borderId="0" xfId="0" applyFont="1" applyFill="1" applyAlignment="1">
      <alignment horizontal="center" wrapText="1"/>
    </xf>
    <xf numFmtId="0" fontId="1" fillId="34" borderId="0" xfId="0" applyFont="1" applyFill="1" applyAlignment="1">
      <alignment horizontal="right"/>
    </xf>
    <xf numFmtId="0" fontId="1" fillId="34" borderId="0" xfId="0" applyFont="1" applyFill="1" applyBorder="1" applyAlignment="1">
      <alignment wrapText="1"/>
    </xf>
    <xf numFmtId="0" fontId="2" fillId="34" borderId="0" xfId="0" applyFont="1" applyFill="1" applyBorder="1" applyAlignment="1">
      <alignment wrapText="1"/>
    </xf>
    <xf numFmtId="0" fontId="7" fillId="34" borderId="0" xfId="0" applyFont="1" applyFill="1" applyAlignment="1">
      <alignment horizontal="center"/>
    </xf>
    <xf numFmtId="0" fontId="0" fillId="34" borderId="0" xfId="0" applyFill="1" applyAlignment="1">
      <alignment horizontal="right" wrapText="1"/>
    </xf>
    <xf numFmtId="0" fontId="0" fillId="34" borderId="0" xfId="0" applyFont="1" applyFill="1" applyAlignment="1">
      <alignment horizontal="right" wrapText="1"/>
    </xf>
    <xf numFmtId="0" fontId="56" fillId="34" borderId="10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4"/>
  </sheetPr>
  <dimension ref="A1:G310"/>
  <sheetViews>
    <sheetView zoomScalePageLayoutView="0" workbookViewId="0" topLeftCell="A4">
      <selection activeCell="B3" sqref="B3:G3"/>
    </sheetView>
  </sheetViews>
  <sheetFormatPr defaultColWidth="9.125" defaultRowHeight="12.75"/>
  <cols>
    <col min="1" max="1" width="4.875" style="3" customWidth="1"/>
    <col min="2" max="2" width="64.50390625" style="3" customWidth="1"/>
    <col min="3" max="4" width="5.375" style="3" customWidth="1"/>
    <col min="5" max="5" width="8.375" style="3" hidden="1" customWidth="1"/>
    <col min="6" max="6" width="13.875" style="3" hidden="1" customWidth="1"/>
    <col min="7" max="7" width="11.50390625" style="3" customWidth="1"/>
    <col min="8" max="8" width="8.50390625" style="3" customWidth="1"/>
    <col min="9" max="16384" width="9.125" style="3" customWidth="1"/>
  </cols>
  <sheetData>
    <row r="1" spans="1:7" ht="16.5" customHeight="1">
      <c r="A1" s="1"/>
      <c r="B1" s="135" t="s">
        <v>35</v>
      </c>
      <c r="C1" s="136"/>
      <c r="D1" s="136"/>
      <c r="E1" s="136"/>
      <c r="F1" s="136"/>
      <c r="G1" s="136"/>
    </row>
    <row r="2" spans="1:7" ht="15">
      <c r="A2" s="1"/>
      <c r="B2" s="135" t="s">
        <v>43</v>
      </c>
      <c r="C2" s="137"/>
      <c r="D2" s="135"/>
      <c r="E2" s="138"/>
      <c r="F2" s="138"/>
      <c r="G2" s="138"/>
    </row>
    <row r="3" spans="1:7" ht="15">
      <c r="A3" s="1"/>
      <c r="B3" s="135" t="s">
        <v>44</v>
      </c>
      <c r="C3" s="139"/>
      <c r="D3" s="139"/>
      <c r="E3" s="139"/>
      <c r="F3" s="139"/>
      <c r="G3" s="139"/>
    </row>
    <row r="4" spans="1:7" ht="15">
      <c r="A4" s="1"/>
      <c r="B4" s="135" t="s">
        <v>36</v>
      </c>
      <c r="C4" s="139"/>
      <c r="D4" s="139"/>
      <c r="E4" s="139"/>
      <c r="F4" s="139"/>
      <c r="G4" s="139"/>
    </row>
    <row r="5" spans="1:7" ht="15">
      <c r="A5" s="1"/>
      <c r="B5" s="135" t="s">
        <v>45</v>
      </c>
      <c r="C5" s="139"/>
      <c r="D5" s="139"/>
      <c r="E5" s="139"/>
      <c r="F5" s="139"/>
      <c r="G5" s="139"/>
    </row>
    <row r="6" spans="1:7" ht="15">
      <c r="A6" s="1"/>
      <c r="B6" s="135"/>
      <c r="C6" s="139"/>
      <c r="D6" s="139"/>
      <c r="E6" s="139"/>
      <c r="F6" s="139"/>
      <c r="G6" s="139"/>
    </row>
    <row r="7" spans="6:7" ht="15">
      <c r="F7" s="2"/>
      <c r="G7" s="4"/>
    </row>
    <row r="8" spans="1:7" s="5" customFormat="1" ht="17.25">
      <c r="A8" s="140" t="s">
        <v>37</v>
      </c>
      <c r="B8" s="140"/>
      <c r="C8" s="140"/>
      <c r="D8" s="140"/>
      <c r="E8" s="140"/>
      <c r="F8" s="140"/>
      <c r="G8" s="140"/>
    </row>
    <row r="9" spans="1:7" s="6" customFormat="1" ht="55.5" customHeight="1">
      <c r="A9" s="141" t="s">
        <v>38</v>
      </c>
      <c r="B9" s="141"/>
      <c r="C9" s="141"/>
      <c r="D9" s="141"/>
      <c r="E9" s="141"/>
      <c r="F9" s="141"/>
      <c r="G9" s="141"/>
    </row>
    <row r="10" spans="1:7" s="7" customFormat="1" ht="18">
      <c r="A10" s="1"/>
      <c r="B10" s="1"/>
      <c r="C10" s="1"/>
      <c r="D10" s="1"/>
      <c r="E10" s="1"/>
      <c r="F10" s="2"/>
      <c r="G10" s="1"/>
    </row>
    <row r="11" spans="1:7" s="9" customFormat="1" ht="64.5" customHeight="1">
      <c r="A11" s="8" t="s">
        <v>0</v>
      </c>
      <c r="B11" s="8" t="s">
        <v>1</v>
      </c>
      <c r="C11" s="8" t="s">
        <v>2</v>
      </c>
      <c r="D11" s="8" t="s">
        <v>3</v>
      </c>
      <c r="E11" s="8" t="s">
        <v>4</v>
      </c>
      <c r="F11" s="8" t="s">
        <v>5</v>
      </c>
      <c r="G11" s="8" t="s">
        <v>34</v>
      </c>
    </row>
    <row r="12" spans="1:7" s="10" customFormat="1" ht="15">
      <c r="A12" s="39"/>
      <c r="B12" s="42" t="s">
        <v>32</v>
      </c>
      <c r="C12" s="26"/>
      <c r="D12" s="26"/>
      <c r="E12" s="27" t="e">
        <f>#REF!+#REF!+#REF!+#REF!+#REF!+#REF!</f>
        <v>#REF!</v>
      </c>
      <c r="F12" s="27" t="e">
        <f>#REF!+#REF!+#REF!+#REF!+#REF!+#REF!</f>
        <v>#REF!</v>
      </c>
      <c r="G12" s="36">
        <f>SUM(G14+G18+G20+G22+G25+G27+G29+G31+G33)</f>
        <v>71031.29999999999</v>
      </c>
    </row>
    <row r="13" spans="1:7" s="10" customFormat="1" ht="15">
      <c r="A13" s="39"/>
      <c r="B13" s="28" t="s">
        <v>33</v>
      </c>
      <c r="C13" s="26"/>
      <c r="D13" s="26"/>
      <c r="E13" s="27"/>
      <c r="F13" s="27"/>
      <c r="G13" s="36"/>
    </row>
    <row r="14" spans="1:7" s="10" customFormat="1" ht="18.75" customHeight="1">
      <c r="A14" s="39" t="s">
        <v>39</v>
      </c>
      <c r="B14" s="29" t="s">
        <v>6</v>
      </c>
      <c r="C14" s="30" t="s">
        <v>7</v>
      </c>
      <c r="D14" s="30"/>
      <c r="E14" s="27" t="e">
        <f>#REF!+#REF!+#REF!</f>
        <v>#REF!</v>
      </c>
      <c r="F14" s="27" t="e">
        <f>#REF!+#REF!+#REF!</f>
        <v>#REF!</v>
      </c>
      <c r="G14" s="36">
        <f>G15+G16+G17</f>
        <v>19814.000000000004</v>
      </c>
    </row>
    <row r="15" spans="1:7" s="1" customFormat="1" ht="52.5" customHeight="1">
      <c r="A15" s="40"/>
      <c r="B15" s="31" t="s">
        <v>8</v>
      </c>
      <c r="C15" s="32" t="s">
        <v>7</v>
      </c>
      <c r="D15" s="32" t="s">
        <v>9</v>
      </c>
      <c r="E15" s="33" t="e">
        <f>#REF!</f>
        <v>#REF!</v>
      </c>
      <c r="F15" s="33" t="e">
        <f>#REF!</f>
        <v>#REF!</v>
      </c>
      <c r="G15" s="37">
        <v>530.4</v>
      </c>
    </row>
    <row r="16" spans="1:7" s="1" customFormat="1" ht="72.75" customHeight="1">
      <c r="A16" s="40"/>
      <c r="B16" s="31" t="s">
        <v>10</v>
      </c>
      <c r="C16" s="32" t="s">
        <v>7</v>
      </c>
      <c r="D16" s="32" t="s">
        <v>11</v>
      </c>
      <c r="E16" s="33" t="e">
        <f>#REF!</f>
        <v>#REF!</v>
      </c>
      <c r="F16" s="33" t="e">
        <f>#REF!</f>
        <v>#REF!</v>
      </c>
      <c r="G16" s="37">
        <v>17761.4</v>
      </c>
    </row>
    <row r="17" spans="1:7" s="1" customFormat="1" ht="18.75" customHeight="1">
      <c r="A17" s="40"/>
      <c r="B17" s="31" t="s">
        <v>23</v>
      </c>
      <c r="C17" s="32" t="s">
        <v>7</v>
      </c>
      <c r="D17" s="32" t="s">
        <v>46</v>
      </c>
      <c r="E17" s="33"/>
      <c r="F17" s="33"/>
      <c r="G17" s="37">
        <v>1522.2</v>
      </c>
    </row>
    <row r="18" spans="1:7" s="10" customFormat="1" ht="41.25" customHeight="1">
      <c r="A18" s="39" t="s">
        <v>40</v>
      </c>
      <c r="B18" s="29" t="s">
        <v>12</v>
      </c>
      <c r="C18" s="30" t="s">
        <v>13</v>
      </c>
      <c r="D18" s="30"/>
      <c r="E18" s="27" t="e">
        <f>E19</f>
        <v>#REF!</v>
      </c>
      <c r="F18" s="27" t="e">
        <f>F19</f>
        <v>#REF!</v>
      </c>
      <c r="G18" s="36">
        <f>G19</f>
        <v>4274.9</v>
      </c>
    </row>
    <row r="19" spans="1:7" s="1" customFormat="1" ht="51.75" customHeight="1">
      <c r="A19" s="40"/>
      <c r="B19" s="31" t="s">
        <v>14</v>
      </c>
      <c r="C19" s="32" t="s">
        <v>13</v>
      </c>
      <c r="D19" s="32" t="s">
        <v>15</v>
      </c>
      <c r="E19" s="33" t="e">
        <f>#REF!+#REF!</f>
        <v>#REF!</v>
      </c>
      <c r="F19" s="33" t="e">
        <f>#REF!+#REF!</f>
        <v>#REF!</v>
      </c>
      <c r="G19" s="37">
        <v>4274.9</v>
      </c>
    </row>
    <row r="20" spans="1:7" s="1" customFormat="1" ht="24" customHeight="1">
      <c r="A20" s="39" t="s">
        <v>41</v>
      </c>
      <c r="B20" s="29" t="s">
        <v>56</v>
      </c>
      <c r="C20" s="30" t="s">
        <v>11</v>
      </c>
      <c r="D20" s="32"/>
      <c r="E20" s="33"/>
      <c r="F20" s="33"/>
      <c r="G20" s="36">
        <f>SUM(G21)</f>
        <v>1500</v>
      </c>
    </row>
    <row r="21" spans="1:7" s="1" customFormat="1" ht="15.75" customHeight="1">
      <c r="A21" s="40"/>
      <c r="B21" s="31" t="s">
        <v>54</v>
      </c>
      <c r="C21" s="32" t="s">
        <v>11</v>
      </c>
      <c r="D21" s="32" t="s">
        <v>55</v>
      </c>
      <c r="E21" s="33"/>
      <c r="F21" s="33"/>
      <c r="G21" s="37">
        <v>1500</v>
      </c>
    </row>
    <row r="22" spans="1:7" s="10" customFormat="1" ht="18.75" customHeight="1">
      <c r="A22" s="39" t="s">
        <v>42</v>
      </c>
      <c r="B22" s="29" t="s">
        <v>16</v>
      </c>
      <c r="C22" s="30" t="s">
        <v>17</v>
      </c>
      <c r="D22" s="30"/>
      <c r="E22" s="27" t="e">
        <f>E23</f>
        <v>#REF!</v>
      </c>
      <c r="F22" s="27" t="e">
        <f>F23</f>
        <v>#REF!</v>
      </c>
      <c r="G22" s="36">
        <f>SUM(G23+G24)</f>
        <v>17872.6</v>
      </c>
    </row>
    <row r="23" spans="1:7" s="1" customFormat="1" ht="18.75" customHeight="1">
      <c r="A23" s="40"/>
      <c r="B23" s="31" t="s">
        <v>18</v>
      </c>
      <c r="C23" s="32" t="s">
        <v>17</v>
      </c>
      <c r="D23" s="32" t="s">
        <v>9</v>
      </c>
      <c r="E23" s="33" t="e">
        <f>#REF!</f>
        <v>#REF!</v>
      </c>
      <c r="F23" s="33" t="e">
        <f>#REF!</f>
        <v>#REF!</v>
      </c>
      <c r="G23" s="37">
        <v>100</v>
      </c>
    </row>
    <row r="24" spans="1:7" s="1" customFormat="1" ht="18.75" customHeight="1">
      <c r="A24" s="39"/>
      <c r="B24" s="31" t="s">
        <v>47</v>
      </c>
      <c r="C24" s="32" t="s">
        <v>17</v>
      </c>
      <c r="D24" s="32" t="s">
        <v>13</v>
      </c>
      <c r="E24" s="33"/>
      <c r="F24" s="33"/>
      <c r="G24" s="37">
        <v>17772.6</v>
      </c>
    </row>
    <row r="25" spans="1:7" s="1" customFormat="1" ht="18.75" customHeight="1">
      <c r="A25" s="39" t="s">
        <v>57</v>
      </c>
      <c r="B25" s="29" t="s">
        <v>48</v>
      </c>
      <c r="C25" s="30" t="s">
        <v>49</v>
      </c>
      <c r="D25" s="32"/>
      <c r="E25" s="33"/>
      <c r="F25" s="33"/>
      <c r="G25" s="36">
        <f>SUM(G26)</f>
        <v>399.2</v>
      </c>
    </row>
    <row r="26" spans="1:7" s="1" customFormat="1" ht="18.75" customHeight="1">
      <c r="A26" s="39"/>
      <c r="B26" s="31" t="s">
        <v>50</v>
      </c>
      <c r="C26" s="32" t="s">
        <v>49</v>
      </c>
      <c r="D26" s="32" t="s">
        <v>49</v>
      </c>
      <c r="E26" s="33"/>
      <c r="F26" s="33"/>
      <c r="G26" s="37">
        <v>399.2</v>
      </c>
    </row>
    <row r="27" spans="1:7" s="1" customFormat="1" ht="33" customHeight="1">
      <c r="A27" s="39" t="s">
        <v>58</v>
      </c>
      <c r="B27" s="29" t="s">
        <v>24</v>
      </c>
      <c r="C27" s="30" t="s">
        <v>25</v>
      </c>
      <c r="D27" s="30"/>
      <c r="E27" s="27"/>
      <c r="F27" s="27"/>
      <c r="G27" s="36">
        <f>SUM(G28)</f>
        <v>16935.6</v>
      </c>
    </row>
    <row r="28" spans="1:7" s="1" customFormat="1" ht="18.75" customHeight="1">
      <c r="A28" s="39"/>
      <c r="B28" s="31" t="s">
        <v>51</v>
      </c>
      <c r="C28" s="32" t="s">
        <v>25</v>
      </c>
      <c r="D28" s="32" t="s">
        <v>7</v>
      </c>
      <c r="E28" s="33"/>
      <c r="F28" s="33"/>
      <c r="G28" s="37">
        <v>16935.6</v>
      </c>
    </row>
    <row r="29" spans="1:7" s="1" customFormat="1" ht="18.75" customHeight="1">
      <c r="A29" s="39" t="s">
        <v>59</v>
      </c>
      <c r="B29" s="29" t="s">
        <v>52</v>
      </c>
      <c r="C29" s="32" t="s">
        <v>15</v>
      </c>
      <c r="D29" s="32"/>
      <c r="E29" s="33"/>
      <c r="F29" s="33"/>
      <c r="G29" s="36">
        <f>SUM(G30)</f>
        <v>3309.1</v>
      </c>
    </row>
    <row r="30" spans="1:7" s="1" customFormat="1" ht="18.75" customHeight="1">
      <c r="A30" s="39"/>
      <c r="B30" s="31" t="s">
        <v>53</v>
      </c>
      <c r="C30" s="32" t="s">
        <v>15</v>
      </c>
      <c r="D30" s="32" t="s">
        <v>25</v>
      </c>
      <c r="E30" s="33"/>
      <c r="F30" s="33"/>
      <c r="G30" s="37">
        <v>3309.1</v>
      </c>
    </row>
    <row r="31" spans="1:7" s="1" customFormat="1" ht="18.75" customHeight="1">
      <c r="A31" s="39" t="s">
        <v>60</v>
      </c>
      <c r="B31" s="29" t="s">
        <v>27</v>
      </c>
      <c r="C31" s="30" t="s">
        <v>28</v>
      </c>
      <c r="D31" s="32"/>
      <c r="E31" s="33"/>
      <c r="F31" s="33"/>
      <c r="G31" s="36">
        <f>SUM(G32)</f>
        <v>506</v>
      </c>
    </row>
    <row r="32" spans="1:7" s="1" customFormat="1" ht="18.75" customHeight="1">
      <c r="A32" s="39"/>
      <c r="B32" s="31" t="s">
        <v>29</v>
      </c>
      <c r="C32" s="32" t="s">
        <v>28</v>
      </c>
      <c r="D32" s="32" t="s">
        <v>13</v>
      </c>
      <c r="E32" s="33"/>
      <c r="F32" s="33"/>
      <c r="G32" s="37">
        <v>506</v>
      </c>
    </row>
    <row r="33" spans="1:7" s="10" customFormat="1" ht="15.75" customHeight="1">
      <c r="A33" s="39" t="s">
        <v>61</v>
      </c>
      <c r="B33" s="29" t="s">
        <v>19</v>
      </c>
      <c r="C33" s="30" t="s">
        <v>20</v>
      </c>
      <c r="D33" s="30"/>
      <c r="E33" s="27" t="e">
        <f>E34</f>
        <v>#REF!</v>
      </c>
      <c r="F33" s="27" t="e">
        <f>F34</f>
        <v>#REF!</v>
      </c>
      <c r="G33" s="36">
        <f>G34</f>
        <v>6419.9</v>
      </c>
    </row>
    <row r="34" spans="1:7" s="1" customFormat="1" ht="18.75" customHeight="1">
      <c r="A34" s="43"/>
      <c r="B34" s="31" t="s">
        <v>21</v>
      </c>
      <c r="C34" s="32" t="s">
        <v>20</v>
      </c>
      <c r="D34" s="32" t="s">
        <v>7</v>
      </c>
      <c r="E34" s="33" t="e">
        <f>#REF!+#REF!+#REF!</f>
        <v>#REF!</v>
      </c>
      <c r="F34" s="33" t="e">
        <f>#REF!+#REF!+#REF!</f>
        <v>#REF!</v>
      </c>
      <c r="G34" s="37">
        <v>6419.9</v>
      </c>
    </row>
    <row r="35" spans="1:7" ht="15">
      <c r="A35" s="1"/>
      <c r="B35" s="1"/>
      <c r="C35" s="1"/>
      <c r="D35" s="1"/>
      <c r="E35" s="1"/>
      <c r="F35" s="1"/>
      <c r="G35" s="41"/>
    </row>
    <row r="36" spans="1:7" ht="15">
      <c r="A36" s="1"/>
      <c r="B36" s="1"/>
      <c r="C36" s="1"/>
      <c r="D36" s="1"/>
      <c r="E36" s="1"/>
      <c r="F36" s="1"/>
      <c r="G36" s="1"/>
    </row>
    <row r="37" spans="1:7" ht="15">
      <c r="A37" s="1"/>
      <c r="B37" s="1"/>
      <c r="C37" s="1"/>
      <c r="D37" s="1"/>
      <c r="E37" s="1"/>
      <c r="F37" s="1"/>
      <c r="G37" s="1"/>
    </row>
    <row r="38" spans="1:7" s="7" customFormat="1" ht="18">
      <c r="A38" s="44"/>
      <c r="B38" s="1"/>
      <c r="C38" s="34"/>
      <c r="D38" s="34"/>
      <c r="E38" s="1"/>
      <c r="F38" s="35"/>
      <c r="G38" s="35"/>
    </row>
    <row r="39" spans="1:7" s="7" customFormat="1" ht="18">
      <c r="A39" s="44"/>
      <c r="B39" s="1" t="s">
        <v>22</v>
      </c>
      <c r="C39" s="34"/>
      <c r="D39" s="34"/>
      <c r="E39" s="1"/>
      <c r="F39" s="35"/>
      <c r="G39" s="35"/>
    </row>
    <row r="40" spans="1:7" s="7" customFormat="1" ht="18">
      <c r="A40" s="44"/>
      <c r="B40" s="1" t="s">
        <v>30</v>
      </c>
      <c r="C40" s="34"/>
      <c r="D40" s="34"/>
      <c r="E40" s="1"/>
      <c r="F40" s="35"/>
      <c r="G40" s="35"/>
    </row>
    <row r="41" spans="1:7" s="7" customFormat="1" ht="18">
      <c r="A41" s="44"/>
      <c r="B41" s="34" t="s">
        <v>36</v>
      </c>
      <c r="C41" s="142" t="s">
        <v>31</v>
      </c>
      <c r="D41" s="143"/>
      <c r="E41" s="143"/>
      <c r="F41" s="143"/>
      <c r="G41" s="143"/>
    </row>
    <row r="42" spans="1:7" s="7" customFormat="1" ht="18">
      <c r="A42" s="44"/>
      <c r="B42" s="34"/>
      <c r="C42" s="34"/>
      <c r="D42" s="34"/>
      <c r="E42" s="1"/>
      <c r="F42" s="35"/>
      <c r="G42" s="35"/>
    </row>
    <row r="43" spans="1:7" s="7" customFormat="1" ht="18">
      <c r="A43" s="44"/>
      <c r="B43" s="34"/>
      <c r="C43" s="34"/>
      <c r="D43" s="34"/>
      <c r="E43" s="1"/>
      <c r="F43" s="35"/>
      <c r="G43" s="35"/>
    </row>
    <row r="44" spans="1:7" s="7" customFormat="1" ht="18">
      <c r="A44" s="11"/>
      <c r="B44" s="12"/>
      <c r="C44" s="12"/>
      <c r="D44" s="12"/>
      <c r="F44" s="13"/>
      <c r="G44" s="13"/>
    </row>
    <row r="45" spans="1:7" s="7" customFormat="1" ht="18">
      <c r="A45" s="11"/>
      <c r="B45" s="12"/>
      <c r="C45" s="12"/>
      <c r="D45" s="12"/>
      <c r="F45" s="13"/>
      <c r="G45" s="13"/>
    </row>
    <row r="46" spans="1:7" s="7" customFormat="1" ht="18">
      <c r="A46" s="11"/>
      <c r="B46" s="12"/>
      <c r="C46" s="12"/>
      <c r="D46" s="12"/>
      <c r="F46" s="13"/>
      <c r="G46" s="13"/>
    </row>
    <row r="47" spans="1:7" s="7" customFormat="1" ht="18">
      <c r="A47" s="11"/>
      <c r="B47" s="12"/>
      <c r="C47" s="12"/>
      <c r="D47" s="12"/>
      <c r="F47" s="13"/>
      <c r="G47" s="13"/>
    </row>
    <row r="48" spans="1:7" ht="12.75">
      <c r="A48" s="14"/>
      <c r="B48" s="15"/>
      <c r="C48" s="16"/>
      <c r="D48" s="16"/>
      <c r="E48" s="14"/>
      <c r="F48" s="14"/>
      <c r="G48" s="14"/>
    </row>
    <row r="49" spans="1:7" ht="12.75">
      <c r="A49" s="14"/>
      <c r="B49" s="15"/>
      <c r="C49" s="16"/>
      <c r="D49" s="16"/>
      <c r="E49" s="14"/>
      <c r="F49" s="14"/>
      <c r="G49" s="14"/>
    </row>
    <row r="50" spans="1:7" ht="12.75">
      <c r="A50" s="14"/>
      <c r="B50" s="15"/>
      <c r="C50" s="16"/>
      <c r="D50" s="16"/>
      <c r="E50" s="14"/>
      <c r="F50" s="14"/>
      <c r="G50" s="14"/>
    </row>
    <row r="51" spans="1:7" ht="12.75">
      <c r="A51" s="14"/>
      <c r="B51" s="15"/>
      <c r="C51" s="16"/>
      <c r="D51" s="16"/>
      <c r="E51" s="14"/>
      <c r="F51" s="14"/>
      <c r="G51" s="14"/>
    </row>
    <row r="52" spans="1:7" ht="12.75">
      <c r="A52" s="14"/>
      <c r="B52" s="15"/>
      <c r="C52" s="16"/>
      <c r="D52" s="16"/>
      <c r="E52" s="14"/>
      <c r="F52" s="14"/>
      <c r="G52" s="14"/>
    </row>
    <row r="53" spans="1:7" ht="12.75">
      <c r="A53" s="14"/>
      <c r="B53" s="15"/>
      <c r="C53" s="16"/>
      <c r="D53" s="16"/>
      <c r="E53" s="14"/>
      <c r="F53" s="14"/>
      <c r="G53" s="14"/>
    </row>
    <row r="54" spans="1:7" ht="12.75">
      <c r="A54" s="14"/>
      <c r="B54" s="15"/>
      <c r="C54" s="16"/>
      <c r="D54" s="16"/>
      <c r="E54" s="14"/>
      <c r="F54" s="14"/>
      <c r="G54" s="14"/>
    </row>
    <row r="55" spans="1:7" ht="12.75">
      <c r="A55" s="14"/>
      <c r="B55" s="15"/>
      <c r="C55" s="16"/>
      <c r="D55" s="16"/>
      <c r="E55" s="14"/>
      <c r="F55" s="14"/>
      <c r="G55" s="14"/>
    </row>
    <row r="56" spans="1:7" ht="12.75">
      <c r="A56" s="14"/>
      <c r="B56" s="15"/>
      <c r="C56" s="16"/>
      <c r="D56" s="16"/>
      <c r="E56" s="14"/>
      <c r="F56" s="14"/>
      <c r="G56" s="14"/>
    </row>
    <row r="57" spans="1:7" ht="12.75">
      <c r="A57" s="14"/>
      <c r="B57" s="15"/>
      <c r="C57" s="16"/>
      <c r="D57" s="16"/>
      <c r="E57" s="14"/>
      <c r="F57" s="14"/>
      <c r="G57" s="14"/>
    </row>
    <row r="58" spans="1:7" ht="12.75">
      <c r="A58" s="14"/>
      <c r="B58" s="15"/>
      <c r="C58" s="16"/>
      <c r="D58" s="16"/>
      <c r="E58" s="14"/>
      <c r="F58" s="14"/>
      <c r="G58" s="14"/>
    </row>
    <row r="59" spans="1:7" ht="12.75">
      <c r="A59" s="14"/>
      <c r="B59" s="15"/>
      <c r="C59" s="16"/>
      <c r="D59" s="16"/>
      <c r="E59" s="14"/>
      <c r="F59" s="14"/>
      <c r="G59" s="14"/>
    </row>
    <row r="60" spans="1:7" ht="12.75">
      <c r="A60" s="14"/>
      <c r="B60" s="15"/>
      <c r="C60" s="16"/>
      <c r="D60" s="16"/>
      <c r="E60" s="14"/>
      <c r="F60" s="14"/>
      <c r="G60" s="14"/>
    </row>
    <row r="61" spans="1:7" ht="12.75">
      <c r="A61" s="14"/>
      <c r="B61" s="15"/>
      <c r="C61" s="16"/>
      <c r="D61" s="16"/>
      <c r="E61" s="14"/>
      <c r="F61" s="14"/>
      <c r="G61" s="14"/>
    </row>
    <row r="62" spans="1:7" ht="12.75">
      <c r="A62" s="14"/>
      <c r="B62" s="15"/>
      <c r="C62" s="16"/>
      <c r="D62" s="16"/>
      <c r="E62" s="14"/>
      <c r="F62" s="14"/>
      <c r="G62" s="14"/>
    </row>
    <row r="63" spans="1:7" ht="12.75">
      <c r="A63" s="14"/>
      <c r="B63" s="15"/>
      <c r="C63" s="16"/>
      <c r="D63" s="16"/>
      <c r="E63" s="14"/>
      <c r="F63" s="14"/>
      <c r="G63" s="14"/>
    </row>
    <row r="64" spans="1:7" ht="12.75">
      <c r="A64" s="14"/>
      <c r="B64" s="15"/>
      <c r="C64" s="16"/>
      <c r="D64" s="16"/>
      <c r="E64" s="14"/>
      <c r="F64" s="14"/>
      <c r="G64" s="14"/>
    </row>
    <row r="65" spans="1:7" ht="12.75">
      <c r="A65" s="14"/>
      <c r="B65" s="15"/>
      <c r="C65" s="16"/>
      <c r="D65" s="16"/>
      <c r="E65" s="14"/>
      <c r="F65" s="14"/>
      <c r="G65" s="14"/>
    </row>
    <row r="66" spans="1:7" ht="12.75">
      <c r="A66" s="14"/>
      <c r="B66" s="15"/>
      <c r="C66" s="16"/>
      <c r="D66" s="16"/>
      <c r="E66" s="14"/>
      <c r="F66" s="14"/>
      <c r="G66" s="14"/>
    </row>
    <row r="67" spans="1:7" ht="12.75">
      <c r="A67" s="14"/>
      <c r="B67" s="15"/>
      <c r="C67" s="16"/>
      <c r="D67" s="16"/>
      <c r="E67" s="14"/>
      <c r="F67" s="14"/>
      <c r="G67" s="14"/>
    </row>
    <row r="68" spans="1:7" ht="12.75">
      <c r="A68" s="14"/>
      <c r="B68" s="15"/>
      <c r="C68" s="16"/>
      <c r="D68" s="16"/>
      <c r="E68" s="14"/>
      <c r="F68" s="14"/>
      <c r="G68" s="14"/>
    </row>
    <row r="69" spans="1:7" ht="12.75">
      <c r="A69" s="14"/>
      <c r="B69" s="15"/>
      <c r="C69" s="16"/>
      <c r="D69" s="16"/>
      <c r="E69" s="14"/>
      <c r="F69" s="14"/>
      <c r="G69" s="14"/>
    </row>
    <row r="70" spans="1:7" ht="12.75">
      <c r="A70" s="14"/>
      <c r="B70" s="15"/>
      <c r="C70" s="16"/>
      <c r="D70" s="16"/>
      <c r="E70" s="14"/>
      <c r="F70" s="14"/>
      <c r="G70" s="14"/>
    </row>
    <row r="71" spans="1:7" ht="12.75">
      <c r="A71" s="14"/>
      <c r="B71" s="15"/>
      <c r="C71" s="16"/>
      <c r="D71" s="16"/>
      <c r="E71" s="14"/>
      <c r="F71" s="14"/>
      <c r="G71" s="14"/>
    </row>
    <row r="72" spans="1:7" ht="12.75">
      <c r="A72" s="14"/>
      <c r="B72" s="15"/>
      <c r="C72" s="16"/>
      <c r="D72" s="16"/>
      <c r="E72" s="14"/>
      <c r="F72" s="14"/>
      <c r="G72" s="14"/>
    </row>
    <row r="73" spans="1:7" ht="12.75">
      <c r="A73" s="14"/>
      <c r="B73" s="15"/>
      <c r="C73" s="16"/>
      <c r="D73" s="16"/>
      <c r="E73" s="14"/>
      <c r="F73" s="14"/>
      <c r="G73" s="14"/>
    </row>
    <row r="74" spans="1:7" ht="12.75">
      <c r="A74" s="14"/>
      <c r="B74" s="15"/>
      <c r="C74" s="16"/>
      <c r="D74" s="16"/>
      <c r="E74" s="14"/>
      <c r="F74" s="14"/>
      <c r="G74" s="14"/>
    </row>
    <row r="75" spans="1:7" ht="12.75">
      <c r="A75" s="14"/>
      <c r="B75" s="15"/>
      <c r="C75" s="16"/>
      <c r="D75" s="16"/>
      <c r="E75" s="14"/>
      <c r="F75" s="14"/>
      <c r="G75" s="14"/>
    </row>
    <row r="76" spans="1:7" ht="12.75">
      <c r="A76" s="14"/>
      <c r="B76" s="15"/>
      <c r="C76" s="16"/>
      <c r="D76" s="16"/>
      <c r="E76" s="14"/>
      <c r="F76" s="14"/>
      <c r="G76" s="14"/>
    </row>
    <row r="77" spans="1:7" ht="12.75">
      <c r="A77" s="14"/>
      <c r="B77" s="15"/>
      <c r="C77" s="16"/>
      <c r="D77" s="16"/>
      <c r="E77" s="14"/>
      <c r="F77" s="14"/>
      <c r="G77" s="14"/>
    </row>
    <row r="78" spans="1:7" ht="12.75">
      <c r="A78" s="14"/>
      <c r="B78" s="15"/>
      <c r="C78" s="16"/>
      <c r="D78" s="16"/>
      <c r="E78" s="14"/>
      <c r="F78" s="14"/>
      <c r="G78" s="14"/>
    </row>
    <row r="79" spans="1:7" ht="12.75">
      <c r="A79" s="14"/>
      <c r="B79" s="15"/>
      <c r="C79" s="16"/>
      <c r="D79" s="16"/>
      <c r="E79" s="14"/>
      <c r="F79" s="14"/>
      <c r="G79" s="14"/>
    </row>
    <row r="80" spans="1:7" ht="12.75">
      <c r="A80" s="14"/>
      <c r="B80" s="15"/>
      <c r="C80" s="16"/>
      <c r="D80" s="16"/>
      <c r="E80" s="14"/>
      <c r="F80" s="14"/>
      <c r="G80" s="14"/>
    </row>
    <row r="81" spans="1:7" ht="12.75">
      <c r="A81" s="14"/>
      <c r="B81" s="15"/>
      <c r="C81" s="16"/>
      <c r="D81" s="16"/>
      <c r="E81" s="14"/>
      <c r="F81" s="14"/>
      <c r="G81" s="14"/>
    </row>
    <row r="82" spans="1:7" ht="12.75">
      <c r="A82" s="14"/>
      <c r="B82" s="15"/>
      <c r="C82" s="16"/>
      <c r="D82" s="16"/>
      <c r="E82" s="14"/>
      <c r="F82" s="14"/>
      <c r="G82" s="14"/>
    </row>
    <row r="83" spans="1:7" ht="12.75">
      <c r="A83" s="14"/>
      <c r="B83" s="15"/>
      <c r="C83" s="16"/>
      <c r="D83" s="16"/>
      <c r="E83" s="14"/>
      <c r="F83" s="14"/>
      <c r="G83" s="14"/>
    </row>
    <row r="84" spans="1:7" ht="12.75">
      <c r="A84" s="14"/>
      <c r="B84" s="15"/>
      <c r="C84" s="16"/>
      <c r="D84" s="16"/>
      <c r="E84" s="14"/>
      <c r="F84" s="14"/>
      <c r="G84" s="14"/>
    </row>
    <row r="85" spans="1:7" ht="12.75">
      <c r="A85" s="14"/>
      <c r="B85" s="15"/>
      <c r="C85" s="16"/>
      <c r="D85" s="16"/>
      <c r="E85" s="14"/>
      <c r="F85" s="14"/>
      <c r="G85" s="14"/>
    </row>
    <row r="86" spans="1:7" ht="12.75">
      <c r="A86" s="14"/>
      <c r="B86" s="15"/>
      <c r="C86" s="16"/>
      <c r="D86" s="16"/>
      <c r="E86" s="14"/>
      <c r="F86" s="14"/>
      <c r="G86" s="14"/>
    </row>
    <row r="87" spans="1:7" ht="12.75">
      <c r="A87" s="14"/>
      <c r="B87" s="15"/>
      <c r="C87" s="16"/>
      <c r="D87" s="16"/>
      <c r="E87" s="14"/>
      <c r="F87" s="14"/>
      <c r="G87" s="14"/>
    </row>
    <row r="88" spans="1:7" ht="12.75">
      <c r="A88" s="14"/>
      <c r="B88" s="15"/>
      <c r="C88" s="16"/>
      <c r="D88" s="16"/>
      <c r="E88" s="14"/>
      <c r="F88" s="14"/>
      <c r="G88" s="14"/>
    </row>
    <row r="89" spans="1:7" ht="12.75">
      <c r="A89" s="14"/>
      <c r="B89" s="15"/>
      <c r="C89" s="16"/>
      <c r="D89" s="16"/>
      <c r="E89" s="14"/>
      <c r="F89" s="14"/>
      <c r="G89" s="14"/>
    </row>
    <row r="90" spans="1:7" ht="12.75">
      <c r="A90" s="14"/>
      <c r="B90" s="15"/>
      <c r="C90" s="16"/>
      <c r="D90" s="16"/>
      <c r="E90" s="14"/>
      <c r="F90" s="14"/>
      <c r="G90" s="14"/>
    </row>
    <row r="91" spans="1:7" ht="12.75">
      <c r="A91" s="14"/>
      <c r="B91" s="15"/>
      <c r="C91" s="16"/>
      <c r="D91" s="16"/>
      <c r="E91" s="14"/>
      <c r="F91" s="14"/>
      <c r="G91" s="14"/>
    </row>
    <row r="92" spans="1:7" ht="12.75">
      <c r="A92" s="14"/>
      <c r="B92" s="15"/>
      <c r="C92" s="16"/>
      <c r="D92" s="16"/>
      <c r="E92" s="14"/>
      <c r="F92" s="14"/>
      <c r="G92" s="14"/>
    </row>
    <row r="93" spans="1:7" ht="12.75">
      <c r="A93" s="14"/>
      <c r="B93" s="15"/>
      <c r="C93" s="16"/>
      <c r="D93" s="16"/>
      <c r="E93" s="14"/>
      <c r="F93" s="14"/>
      <c r="G93" s="14"/>
    </row>
    <row r="94" spans="1:7" ht="12.75">
      <c r="A94" s="14"/>
      <c r="B94" s="15"/>
      <c r="C94" s="16"/>
      <c r="D94" s="16"/>
      <c r="E94" s="14"/>
      <c r="F94" s="14"/>
      <c r="G94" s="14"/>
    </row>
    <row r="95" spans="1:7" ht="12.75">
      <c r="A95" s="14"/>
      <c r="B95" s="15"/>
      <c r="C95" s="16"/>
      <c r="D95" s="16"/>
      <c r="E95" s="14"/>
      <c r="F95" s="14"/>
      <c r="G95" s="14"/>
    </row>
    <row r="96" spans="1:7" ht="12.75">
      <c r="A96" s="14"/>
      <c r="B96" s="15"/>
      <c r="C96" s="16"/>
      <c r="D96" s="16"/>
      <c r="E96" s="14"/>
      <c r="F96" s="14"/>
      <c r="G96" s="14"/>
    </row>
    <row r="97" spans="1:7" ht="12.75">
      <c r="A97" s="14"/>
      <c r="B97" s="15"/>
      <c r="C97" s="16"/>
      <c r="D97" s="16"/>
      <c r="E97" s="14"/>
      <c r="F97" s="14"/>
      <c r="G97" s="14"/>
    </row>
    <row r="98" spans="1:7" ht="12.75">
      <c r="A98" s="14"/>
      <c r="B98" s="15"/>
      <c r="C98" s="16"/>
      <c r="D98" s="16"/>
      <c r="E98" s="14"/>
      <c r="F98" s="14"/>
      <c r="G98" s="14"/>
    </row>
    <row r="99" spans="1:7" ht="12.75">
      <c r="A99" s="14"/>
      <c r="B99" s="15"/>
      <c r="C99" s="16"/>
      <c r="D99" s="16"/>
      <c r="E99" s="14"/>
      <c r="F99" s="14"/>
      <c r="G99" s="14"/>
    </row>
    <row r="100" spans="1:7" ht="12.75">
      <c r="A100" s="14"/>
      <c r="B100" s="15"/>
      <c r="C100" s="16"/>
      <c r="D100" s="16"/>
      <c r="E100" s="14"/>
      <c r="F100" s="14"/>
      <c r="G100" s="14"/>
    </row>
    <row r="101" spans="1:7" ht="12.75">
      <c r="A101" s="14"/>
      <c r="B101" s="15"/>
      <c r="C101" s="16"/>
      <c r="D101" s="16"/>
      <c r="E101" s="14"/>
      <c r="F101" s="14"/>
      <c r="G101" s="14"/>
    </row>
    <row r="102" spans="1:7" ht="12.75">
      <c r="A102" s="14"/>
      <c r="B102" s="15"/>
      <c r="C102" s="16"/>
      <c r="D102" s="16"/>
      <c r="E102" s="14"/>
      <c r="F102" s="14"/>
      <c r="G102" s="14"/>
    </row>
    <row r="103" spans="1:7" ht="12.75">
      <c r="A103" s="14"/>
      <c r="B103" s="15"/>
      <c r="C103" s="16"/>
      <c r="D103" s="16"/>
      <c r="E103" s="14"/>
      <c r="F103" s="14"/>
      <c r="G103" s="14"/>
    </row>
    <row r="104" spans="1:7" ht="12.75">
      <c r="A104" s="14"/>
      <c r="B104" s="15"/>
      <c r="C104" s="16"/>
      <c r="D104" s="16"/>
      <c r="E104" s="14"/>
      <c r="F104" s="14"/>
      <c r="G104" s="14"/>
    </row>
    <row r="105" spans="1:7" ht="12.75">
      <c r="A105" s="14"/>
      <c r="B105" s="15"/>
      <c r="C105" s="16"/>
      <c r="D105" s="16"/>
      <c r="E105" s="14"/>
      <c r="F105" s="14"/>
      <c r="G105" s="14"/>
    </row>
    <row r="106" spans="1:7" ht="12.75">
      <c r="A106" s="14"/>
      <c r="B106" s="15"/>
      <c r="C106" s="16"/>
      <c r="D106" s="16"/>
      <c r="E106" s="14"/>
      <c r="F106" s="14"/>
      <c r="G106" s="14"/>
    </row>
    <row r="107" spans="1:7" ht="12.75">
      <c r="A107" s="14"/>
      <c r="B107" s="15"/>
      <c r="C107" s="16"/>
      <c r="D107" s="16"/>
      <c r="E107" s="14"/>
      <c r="F107" s="14"/>
      <c r="G107" s="14"/>
    </row>
    <row r="108" spans="1:7" ht="12.75">
      <c r="A108" s="14"/>
      <c r="B108" s="15"/>
      <c r="C108" s="16"/>
      <c r="D108" s="16"/>
      <c r="E108" s="14"/>
      <c r="F108" s="14"/>
      <c r="G108" s="14"/>
    </row>
    <row r="109" spans="2:4" ht="12.75">
      <c r="B109" s="17"/>
      <c r="C109" s="18"/>
      <c r="D109" s="18"/>
    </row>
    <row r="110" spans="2:4" ht="12.75">
      <c r="B110" s="17"/>
      <c r="C110" s="18"/>
      <c r="D110" s="18"/>
    </row>
    <row r="111" spans="2:4" ht="12.75">
      <c r="B111" s="17"/>
      <c r="C111" s="18"/>
      <c r="D111" s="18"/>
    </row>
    <row r="112" spans="2:4" ht="12.75">
      <c r="B112" s="17"/>
      <c r="C112" s="18"/>
      <c r="D112" s="18"/>
    </row>
    <row r="113" spans="2:4" ht="12.75">
      <c r="B113" s="17"/>
      <c r="C113" s="18"/>
      <c r="D113" s="18"/>
    </row>
    <row r="114" spans="2:4" ht="12.75">
      <c r="B114" s="17"/>
      <c r="C114" s="18"/>
      <c r="D114" s="18"/>
    </row>
    <row r="115" spans="2:4" ht="12.75">
      <c r="B115" s="17"/>
      <c r="C115" s="18"/>
      <c r="D115" s="18"/>
    </row>
    <row r="116" spans="2:4" ht="12.75">
      <c r="B116" s="17"/>
      <c r="C116" s="18"/>
      <c r="D116" s="18"/>
    </row>
    <row r="117" spans="2:4" ht="12.75">
      <c r="B117" s="17"/>
      <c r="C117" s="18"/>
      <c r="D117" s="18"/>
    </row>
    <row r="118" spans="2:4" ht="12.75">
      <c r="B118" s="17"/>
      <c r="C118" s="18"/>
      <c r="D118" s="18"/>
    </row>
    <row r="119" spans="2:4" ht="12.75">
      <c r="B119" s="17"/>
      <c r="C119" s="18"/>
      <c r="D119" s="18"/>
    </row>
    <row r="120" spans="2:4" ht="12.75">
      <c r="B120" s="17"/>
      <c r="C120" s="18"/>
      <c r="D120" s="18"/>
    </row>
    <row r="121" spans="2:4" ht="12.75">
      <c r="B121" s="17"/>
      <c r="C121" s="18"/>
      <c r="D121" s="18"/>
    </row>
    <row r="122" spans="2:4" ht="12.75">
      <c r="B122" s="17"/>
      <c r="C122" s="18"/>
      <c r="D122" s="18"/>
    </row>
    <row r="123" spans="2:4" ht="12.75">
      <c r="B123" s="17"/>
      <c r="C123" s="18"/>
      <c r="D123" s="18"/>
    </row>
    <row r="124" spans="2:4" ht="12.75">
      <c r="B124" s="17"/>
      <c r="C124" s="18"/>
      <c r="D124" s="18"/>
    </row>
    <row r="125" spans="2:4" ht="12.75">
      <c r="B125" s="17"/>
      <c r="C125" s="18"/>
      <c r="D125" s="18"/>
    </row>
    <row r="126" spans="2:4" ht="12.75">
      <c r="B126" s="17"/>
      <c r="C126" s="18"/>
      <c r="D126" s="18"/>
    </row>
    <row r="127" spans="2:4" ht="12.75">
      <c r="B127" s="17"/>
      <c r="C127" s="18"/>
      <c r="D127" s="18"/>
    </row>
    <row r="128" spans="2:4" ht="12.75">
      <c r="B128" s="17"/>
      <c r="C128" s="18"/>
      <c r="D128" s="18"/>
    </row>
    <row r="129" spans="2:4" ht="12.75">
      <c r="B129" s="17"/>
      <c r="C129" s="18"/>
      <c r="D129" s="18"/>
    </row>
    <row r="130" spans="2:4" ht="12.75">
      <c r="B130" s="17"/>
      <c r="C130" s="18"/>
      <c r="D130" s="18"/>
    </row>
    <row r="131" spans="2:4" ht="12.75">
      <c r="B131" s="17"/>
      <c r="C131" s="18"/>
      <c r="D131" s="18"/>
    </row>
    <row r="132" spans="2:4" ht="12.75">
      <c r="B132" s="17"/>
      <c r="C132" s="18"/>
      <c r="D132" s="18"/>
    </row>
    <row r="133" spans="2:4" ht="12.75">
      <c r="B133" s="17"/>
      <c r="C133" s="18"/>
      <c r="D133" s="18"/>
    </row>
    <row r="134" spans="2:4" ht="12.75">
      <c r="B134" s="17"/>
      <c r="C134" s="18"/>
      <c r="D134" s="18"/>
    </row>
    <row r="135" spans="2:4" ht="12.75">
      <c r="B135" s="17"/>
      <c r="C135" s="18"/>
      <c r="D135" s="18"/>
    </row>
    <row r="136" spans="2:4" ht="12.75">
      <c r="B136" s="17"/>
      <c r="C136" s="18"/>
      <c r="D136" s="18"/>
    </row>
    <row r="137" spans="2:4" ht="12.75">
      <c r="B137" s="17"/>
      <c r="C137" s="18"/>
      <c r="D137" s="18"/>
    </row>
    <row r="138" spans="2:4" ht="12.75">
      <c r="B138" s="17"/>
      <c r="C138" s="18"/>
      <c r="D138" s="18"/>
    </row>
    <row r="139" spans="2:4" ht="12.75">
      <c r="B139" s="17"/>
      <c r="C139" s="18"/>
      <c r="D139" s="18"/>
    </row>
    <row r="140" spans="2:4" ht="12.75">
      <c r="B140" s="17"/>
      <c r="C140" s="18"/>
      <c r="D140" s="18"/>
    </row>
    <row r="141" spans="2:4" ht="12.75">
      <c r="B141" s="17"/>
      <c r="C141" s="18"/>
      <c r="D141" s="18"/>
    </row>
    <row r="142" spans="2:4" ht="12.75">
      <c r="B142" s="17"/>
      <c r="C142" s="18"/>
      <c r="D142" s="18"/>
    </row>
    <row r="143" spans="2:4" ht="12.75">
      <c r="B143" s="17"/>
      <c r="C143" s="18"/>
      <c r="D143" s="18"/>
    </row>
    <row r="144" spans="2:4" ht="12.75">
      <c r="B144" s="17"/>
      <c r="C144" s="18"/>
      <c r="D144" s="18"/>
    </row>
    <row r="145" spans="2:4" ht="12.75">
      <c r="B145" s="17"/>
      <c r="C145" s="18"/>
      <c r="D145" s="18"/>
    </row>
    <row r="146" spans="2:4" ht="12.75">
      <c r="B146" s="17"/>
      <c r="C146" s="18"/>
      <c r="D146" s="18"/>
    </row>
    <row r="147" spans="2:4" ht="12.75">
      <c r="B147" s="17"/>
      <c r="C147" s="18"/>
      <c r="D147" s="18"/>
    </row>
    <row r="148" spans="2:4" ht="12.75">
      <c r="B148" s="17"/>
      <c r="C148" s="18"/>
      <c r="D148" s="18"/>
    </row>
    <row r="149" spans="2:4" ht="12.75">
      <c r="B149" s="17"/>
      <c r="C149" s="18"/>
      <c r="D149" s="18"/>
    </row>
    <row r="150" spans="2:4" ht="12.75">
      <c r="B150" s="17"/>
      <c r="C150" s="18"/>
      <c r="D150" s="18"/>
    </row>
    <row r="151" spans="2:4" ht="12.75">
      <c r="B151" s="17"/>
      <c r="C151" s="18"/>
      <c r="D151" s="18"/>
    </row>
    <row r="152" spans="2:4" ht="12.75">
      <c r="B152" s="17"/>
      <c r="C152" s="18"/>
      <c r="D152" s="18"/>
    </row>
    <row r="153" spans="2:4" ht="12.75">
      <c r="B153" s="17"/>
      <c r="C153" s="18"/>
      <c r="D153" s="18"/>
    </row>
    <row r="154" spans="2:4" ht="12.75">
      <c r="B154" s="17"/>
      <c r="C154" s="18"/>
      <c r="D154" s="18"/>
    </row>
    <row r="155" spans="2:4" ht="12.75">
      <c r="B155" s="17"/>
      <c r="C155" s="18"/>
      <c r="D155" s="18"/>
    </row>
    <row r="156" spans="2:4" ht="12.75">
      <c r="B156" s="17"/>
      <c r="C156" s="18"/>
      <c r="D156" s="18"/>
    </row>
    <row r="157" spans="2:4" ht="12.75">
      <c r="B157" s="17"/>
      <c r="C157" s="18"/>
      <c r="D157" s="18"/>
    </row>
    <row r="158" spans="2:4" ht="12.75">
      <c r="B158" s="17"/>
      <c r="C158" s="18"/>
      <c r="D158" s="18"/>
    </row>
    <row r="159" spans="2:4" ht="12.75">
      <c r="B159" s="17"/>
      <c r="C159" s="18"/>
      <c r="D159" s="18"/>
    </row>
    <row r="160" spans="2:4" ht="12.75">
      <c r="B160" s="17"/>
      <c r="C160" s="18"/>
      <c r="D160" s="18"/>
    </row>
    <row r="161" spans="2:4" ht="12.75">
      <c r="B161" s="17"/>
      <c r="C161" s="18"/>
      <c r="D161" s="18"/>
    </row>
    <row r="162" spans="2:4" ht="12.75">
      <c r="B162" s="17"/>
      <c r="C162" s="18"/>
      <c r="D162" s="18"/>
    </row>
    <row r="163" spans="2:4" ht="12.75">
      <c r="B163" s="17"/>
      <c r="C163" s="18"/>
      <c r="D163" s="18"/>
    </row>
    <row r="164" spans="2:4" ht="12.75">
      <c r="B164" s="17"/>
      <c r="C164" s="18"/>
      <c r="D164" s="18"/>
    </row>
    <row r="165" spans="2:4" ht="12.75">
      <c r="B165" s="17"/>
      <c r="C165" s="18"/>
      <c r="D165" s="18"/>
    </row>
    <row r="166" spans="2:4" ht="12.75">
      <c r="B166" s="17"/>
      <c r="C166" s="18"/>
      <c r="D166" s="18"/>
    </row>
    <row r="167" spans="2:4" ht="12.75">
      <c r="B167" s="17"/>
      <c r="C167" s="18"/>
      <c r="D167" s="18"/>
    </row>
    <row r="168" spans="2:4" ht="12.75">
      <c r="B168" s="17"/>
      <c r="C168" s="18"/>
      <c r="D168" s="18"/>
    </row>
    <row r="169" spans="2:4" ht="12.75">
      <c r="B169" s="17"/>
      <c r="C169" s="18"/>
      <c r="D169" s="18"/>
    </row>
    <row r="170" spans="2:4" ht="12.75">
      <c r="B170" s="17"/>
      <c r="C170" s="18"/>
      <c r="D170" s="18"/>
    </row>
    <row r="171" spans="2:4" ht="12.75">
      <c r="B171" s="17"/>
      <c r="C171" s="18"/>
      <c r="D171" s="18"/>
    </row>
    <row r="172" spans="2:4" ht="12.75">
      <c r="B172" s="17"/>
      <c r="C172" s="18"/>
      <c r="D172" s="18"/>
    </row>
    <row r="173" spans="2:4" ht="12.75">
      <c r="B173" s="17"/>
      <c r="C173" s="18"/>
      <c r="D173" s="18"/>
    </row>
    <row r="174" spans="2:4" ht="12.75">
      <c r="B174" s="17"/>
      <c r="C174" s="18"/>
      <c r="D174" s="18"/>
    </row>
    <row r="175" spans="2:4" ht="12.75">
      <c r="B175" s="17"/>
      <c r="C175" s="18"/>
      <c r="D175" s="18"/>
    </row>
    <row r="176" spans="2:4" ht="12.75">
      <c r="B176" s="17"/>
      <c r="C176" s="18"/>
      <c r="D176" s="18"/>
    </row>
    <row r="177" spans="2:4" ht="12.75">
      <c r="B177" s="17"/>
      <c r="C177" s="18"/>
      <c r="D177" s="18"/>
    </row>
    <row r="178" spans="2:4" ht="12.75">
      <c r="B178" s="17"/>
      <c r="C178" s="18"/>
      <c r="D178" s="18"/>
    </row>
    <row r="179" spans="2:4" ht="12.75">
      <c r="B179" s="17"/>
      <c r="C179" s="18"/>
      <c r="D179" s="18"/>
    </row>
    <row r="180" spans="2:4" ht="12.75">
      <c r="B180" s="17"/>
      <c r="C180" s="18"/>
      <c r="D180" s="18"/>
    </row>
    <row r="181" spans="2:4" ht="12.75">
      <c r="B181" s="17"/>
      <c r="C181" s="18"/>
      <c r="D181" s="18"/>
    </row>
    <row r="182" spans="2:4" ht="12.75">
      <c r="B182" s="17"/>
      <c r="C182" s="18"/>
      <c r="D182" s="18"/>
    </row>
    <row r="183" spans="2:4" ht="12.75">
      <c r="B183" s="17"/>
      <c r="C183" s="18"/>
      <c r="D183" s="18"/>
    </row>
    <row r="184" spans="2:4" ht="12.75">
      <c r="B184" s="17"/>
      <c r="C184" s="18"/>
      <c r="D184" s="18"/>
    </row>
    <row r="185" spans="2:4" ht="12.75">
      <c r="B185" s="17"/>
      <c r="C185" s="18"/>
      <c r="D185" s="18"/>
    </row>
    <row r="186" spans="2:4" ht="12.75">
      <c r="B186" s="17"/>
      <c r="C186" s="18"/>
      <c r="D186" s="18"/>
    </row>
    <row r="187" spans="2:4" ht="12.75">
      <c r="B187" s="17"/>
      <c r="C187" s="18"/>
      <c r="D187" s="18"/>
    </row>
    <row r="188" spans="2:4" ht="12.75">
      <c r="B188" s="17"/>
      <c r="C188" s="18"/>
      <c r="D188" s="18"/>
    </row>
    <row r="189" spans="2:4" ht="12.75">
      <c r="B189" s="17"/>
      <c r="C189" s="18"/>
      <c r="D189" s="18"/>
    </row>
    <row r="190" spans="2:4" ht="12.75">
      <c r="B190" s="17"/>
      <c r="C190" s="18"/>
      <c r="D190" s="18"/>
    </row>
    <row r="191" spans="2:4" ht="12.75">
      <c r="B191" s="17"/>
      <c r="C191" s="18"/>
      <c r="D191" s="18"/>
    </row>
    <row r="192" spans="2:4" ht="12.75">
      <c r="B192" s="17"/>
      <c r="C192" s="18"/>
      <c r="D192" s="18"/>
    </row>
    <row r="193" spans="2:4" ht="12.75">
      <c r="B193" s="17"/>
      <c r="C193" s="18"/>
      <c r="D193" s="18"/>
    </row>
    <row r="194" spans="2:4" ht="12.75">
      <c r="B194" s="17"/>
      <c r="C194" s="18"/>
      <c r="D194" s="18"/>
    </row>
    <row r="195" spans="2:4" ht="12.75">
      <c r="B195" s="17"/>
      <c r="C195" s="18"/>
      <c r="D195" s="18"/>
    </row>
    <row r="196" spans="2:4" ht="12.75">
      <c r="B196" s="17"/>
      <c r="C196" s="18"/>
      <c r="D196" s="18"/>
    </row>
    <row r="197" spans="2:4" ht="12.75">
      <c r="B197" s="17"/>
      <c r="C197" s="18"/>
      <c r="D197" s="18"/>
    </row>
    <row r="198" spans="2:4" ht="12.75">
      <c r="B198" s="17"/>
      <c r="C198" s="18"/>
      <c r="D198" s="18"/>
    </row>
    <row r="199" spans="2:4" ht="12.75">
      <c r="B199" s="17"/>
      <c r="C199" s="18"/>
      <c r="D199" s="18"/>
    </row>
    <row r="200" spans="2:4" ht="12.75">
      <c r="B200" s="17"/>
      <c r="C200" s="18"/>
      <c r="D200" s="18"/>
    </row>
    <row r="201" spans="2:4" ht="12.75">
      <c r="B201" s="17"/>
      <c r="C201" s="18"/>
      <c r="D201" s="18"/>
    </row>
    <row r="202" spans="2:4" ht="12.75">
      <c r="B202" s="17"/>
      <c r="C202" s="18"/>
      <c r="D202" s="18"/>
    </row>
    <row r="203" spans="2:4" ht="12.75">
      <c r="B203" s="17"/>
      <c r="C203" s="18"/>
      <c r="D203" s="18"/>
    </row>
    <row r="204" spans="2:4" ht="12.75">
      <c r="B204" s="17"/>
      <c r="C204" s="18"/>
      <c r="D204" s="18"/>
    </row>
    <row r="205" spans="2:4" ht="12.75">
      <c r="B205" s="17"/>
      <c r="C205" s="18"/>
      <c r="D205" s="18"/>
    </row>
    <row r="206" spans="2:4" ht="12.75">
      <c r="B206" s="17"/>
      <c r="C206" s="18"/>
      <c r="D206" s="18"/>
    </row>
    <row r="207" spans="2:4" ht="12.75">
      <c r="B207" s="17"/>
      <c r="C207" s="18"/>
      <c r="D207" s="18"/>
    </row>
    <row r="208" spans="2:4" ht="12.75">
      <c r="B208" s="17"/>
      <c r="C208" s="18"/>
      <c r="D208" s="18"/>
    </row>
    <row r="209" spans="2:4" ht="12.75">
      <c r="B209" s="17"/>
      <c r="C209" s="18"/>
      <c r="D209" s="18"/>
    </row>
    <row r="210" spans="2:4" ht="12.75">
      <c r="B210" s="17"/>
      <c r="C210" s="18"/>
      <c r="D210" s="18"/>
    </row>
    <row r="211" spans="2:4" ht="12.75">
      <c r="B211" s="17"/>
      <c r="C211" s="18"/>
      <c r="D211" s="18"/>
    </row>
    <row r="212" spans="2:4" ht="12.75">
      <c r="B212" s="17"/>
      <c r="C212" s="18"/>
      <c r="D212" s="18"/>
    </row>
    <row r="213" spans="2:4" ht="12.75">
      <c r="B213" s="17"/>
      <c r="C213" s="18"/>
      <c r="D213" s="18"/>
    </row>
    <row r="214" spans="2:4" ht="12.75">
      <c r="B214" s="17"/>
      <c r="C214" s="18"/>
      <c r="D214" s="18"/>
    </row>
    <row r="215" spans="2:4" ht="12.75">
      <c r="B215" s="17"/>
      <c r="C215" s="18"/>
      <c r="D215" s="18"/>
    </row>
    <row r="216" spans="2:4" ht="12.75">
      <c r="B216" s="17"/>
      <c r="C216" s="18"/>
      <c r="D216" s="18"/>
    </row>
    <row r="217" spans="2:4" ht="12.75">
      <c r="B217" s="17"/>
      <c r="C217" s="18"/>
      <c r="D217" s="18"/>
    </row>
    <row r="218" spans="2:4" ht="12.75">
      <c r="B218" s="17"/>
      <c r="C218" s="18"/>
      <c r="D218" s="18"/>
    </row>
    <row r="219" spans="2:4" ht="12.75">
      <c r="B219" s="17"/>
      <c r="C219" s="18"/>
      <c r="D219" s="18"/>
    </row>
    <row r="220" spans="2:4" ht="12.75">
      <c r="B220" s="17"/>
      <c r="C220" s="18"/>
      <c r="D220" s="18"/>
    </row>
    <row r="221" spans="2:4" ht="12.75">
      <c r="B221" s="17"/>
      <c r="C221" s="18"/>
      <c r="D221" s="18"/>
    </row>
    <row r="222" spans="2:4" ht="12.75">
      <c r="B222" s="17"/>
      <c r="C222" s="18"/>
      <c r="D222" s="18"/>
    </row>
    <row r="223" spans="2:4" ht="12.75">
      <c r="B223" s="17"/>
      <c r="C223" s="18"/>
      <c r="D223" s="18"/>
    </row>
    <row r="224" spans="2:4" ht="12.75">
      <c r="B224" s="17"/>
      <c r="C224" s="18"/>
      <c r="D224" s="18"/>
    </row>
    <row r="225" spans="2:4" ht="12.75">
      <c r="B225" s="17"/>
      <c r="C225" s="18"/>
      <c r="D225" s="18"/>
    </row>
    <row r="226" spans="2:4" ht="12.75">
      <c r="B226" s="17"/>
      <c r="C226" s="18"/>
      <c r="D226" s="18"/>
    </row>
    <row r="227" spans="2:4" ht="12.75">
      <c r="B227" s="17"/>
      <c r="C227" s="18"/>
      <c r="D227" s="18"/>
    </row>
    <row r="228" spans="2:4" ht="12.75">
      <c r="B228" s="17"/>
      <c r="C228" s="18"/>
      <c r="D228" s="18"/>
    </row>
    <row r="229" spans="2:4" ht="12.75">
      <c r="B229" s="17"/>
      <c r="C229" s="18"/>
      <c r="D229" s="18"/>
    </row>
    <row r="230" spans="2:4" ht="12.75">
      <c r="B230" s="17"/>
      <c r="C230" s="18"/>
      <c r="D230" s="18"/>
    </row>
    <row r="231" spans="2:4" ht="12.75">
      <c r="B231" s="17"/>
      <c r="C231" s="18"/>
      <c r="D231" s="18"/>
    </row>
    <row r="232" spans="2:4" ht="12.75">
      <c r="B232" s="17"/>
      <c r="C232" s="18"/>
      <c r="D232" s="18"/>
    </row>
    <row r="233" spans="2:4" ht="12.75">
      <c r="B233" s="17"/>
      <c r="C233" s="18"/>
      <c r="D233" s="18"/>
    </row>
    <row r="234" spans="2:4" ht="12.75">
      <c r="B234" s="17"/>
      <c r="C234" s="18"/>
      <c r="D234" s="18"/>
    </row>
    <row r="235" spans="2:4" ht="12.75">
      <c r="B235" s="17"/>
      <c r="C235" s="18"/>
      <c r="D235" s="18"/>
    </row>
    <row r="236" spans="2:4" ht="12.75">
      <c r="B236" s="17"/>
      <c r="C236" s="18"/>
      <c r="D236" s="18"/>
    </row>
    <row r="237" spans="2:4" ht="12.75">
      <c r="B237" s="17"/>
      <c r="C237" s="18"/>
      <c r="D237" s="18"/>
    </row>
    <row r="238" spans="2:4" ht="12.75">
      <c r="B238" s="17"/>
      <c r="C238" s="18"/>
      <c r="D238" s="18"/>
    </row>
    <row r="239" spans="2:4" ht="12.75">
      <c r="B239" s="17"/>
      <c r="C239" s="18"/>
      <c r="D239" s="18"/>
    </row>
    <row r="240" spans="2:4" ht="12.75">
      <c r="B240" s="17"/>
      <c r="C240" s="18"/>
      <c r="D240" s="18"/>
    </row>
    <row r="241" spans="2:4" ht="12.75">
      <c r="B241" s="17"/>
      <c r="C241" s="18"/>
      <c r="D241" s="18"/>
    </row>
    <row r="242" spans="2:4" ht="12.75">
      <c r="B242" s="17"/>
      <c r="C242" s="18"/>
      <c r="D242" s="18"/>
    </row>
    <row r="243" spans="2:4" ht="12.75">
      <c r="B243" s="17"/>
      <c r="C243" s="18"/>
      <c r="D243" s="18"/>
    </row>
    <row r="244" spans="2:4" ht="12.75">
      <c r="B244" s="17"/>
      <c r="C244" s="18"/>
      <c r="D244" s="18"/>
    </row>
    <row r="245" spans="2:4" ht="12.75">
      <c r="B245" s="17"/>
      <c r="C245" s="18"/>
      <c r="D245" s="18"/>
    </row>
    <row r="246" spans="2:4" ht="12.75">
      <c r="B246" s="17"/>
      <c r="C246" s="18"/>
      <c r="D246" s="18"/>
    </row>
    <row r="247" spans="2:4" ht="12.75">
      <c r="B247" s="17"/>
      <c r="C247" s="18"/>
      <c r="D247" s="18"/>
    </row>
    <row r="248" spans="2:4" ht="12.75">
      <c r="B248" s="17"/>
      <c r="C248" s="18"/>
      <c r="D248" s="18"/>
    </row>
    <row r="249" spans="2:4" ht="12.75">
      <c r="B249" s="17"/>
      <c r="C249" s="18"/>
      <c r="D249" s="18"/>
    </row>
    <row r="250" spans="2:4" ht="12.75">
      <c r="B250" s="17"/>
      <c r="C250" s="18"/>
      <c r="D250" s="18"/>
    </row>
    <row r="251" spans="2:4" ht="12.75">
      <c r="B251" s="17"/>
      <c r="C251" s="18"/>
      <c r="D251" s="18"/>
    </row>
    <row r="252" spans="2:4" ht="12.75">
      <c r="B252" s="17"/>
      <c r="C252" s="18"/>
      <c r="D252" s="18"/>
    </row>
    <row r="253" spans="2:4" ht="12.75">
      <c r="B253" s="17"/>
      <c r="C253" s="18"/>
      <c r="D253" s="18"/>
    </row>
    <row r="254" spans="2:4" ht="12.75">
      <c r="B254" s="17"/>
      <c r="C254" s="18"/>
      <c r="D254" s="18"/>
    </row>
    <row r="255" spans="2:4" ht="12.75">
      <c r="B255" s="17"/>
      <c r="C255" s="18"/>
      <c r="D255" s="18"/>
    </row>
    <row r="256" spans="2:4" ht="12.75">
      <c r="B256" s="17"/>
      <c r="C256" s="18"/>
      <c r="D256" s="18"/>
    </row>
    <row r="257" spans="2:4" ht="12.75">
      <c r="B257" s="17"/>
      <c r="C257" s="18"/>
      <c r="D257" s="18"/>
    </row>
    <row r="258" spans="2:4" ht="12.75">
      <c r="B258" s="17"/>
      <c r="C258" s="18"/>
      <c r="D258" s="18"/>
    </row>
    <row r="259" ht="12.75">
      <c r="B259" s="17"/>
    </row>
    <row r="260" ht="12.75">
      <c r="B260" s="17"/>
    </row>
    <row r="261" ht="12.75">
      <c r="B261" s="17"/>
    </row>
    <row r="262" ht="12.75">
      <c r="B262" s="17"/>
    </row>
    <row r="263" ht="12.75">
      <c r="B263" s="17"/>
    </row>
    <row r="264" ht="12.75">
      <c r="B264" s="17"/>
    </row>
    <row r="265" ht="12.75">
      <c r="B265" s="17"/>
    </row>
    <row r="266" ht="12.75">
      <c r="B266" s="17"/>
    </row>
    <row r="267" ht="12.75">
      <c r="B267" s="17"/>
    </row>
    <row r="268" ht="12.75">
      <c r="B268" s="17"/>
    </row>
    <row r="269" ht="12.75">
      <c r="B269" s="17"/>
    </row>
    <row r="270" ht="12.75">
      <c r="B270" s="17"/>
    </row>
    <row r="271" ht="12.75">
      <c r="B271" s="17"/>
    </row>
    <row r="272" ht="12.75">
      <c r="B272" s="17"/>
    </row>
    <row r="273" ht="12.75">
      <c r="B273" s="17"/>
    </row>
    <row r="274" ht="12.75">
      <c r="B274" s="17"/>
    </row>
    <row r="275" ht="12.75">
      <c r="B275" s="17"/>
    </row>
    <row r="276" ht="12.75">
      <c r="B276" s="17"/>
    </row>
    <row r="277" ht="12.75">
      <c r="B277" s="17"/>
    </row>
    <row r="278" ht="12.75">
      <c r="B278" s="17"/>
    </row>
    <row r="279" ht="12.75">
      <c r="B279" s="17"/>
    </row>
    <row r="280" ht="12.75">
      <c r="B280" s="17"/>
    </row>
    <row r="281" ht="12.75">
      <c r="B281" s="17"/>
    </row>
    <row r="282" ht="12.75">
      <c r="B282" s="17"/>
    </row>
    <row r="283" ht="12.75">
      <c r="B283" s="17"/>
    </row>
    <row r="284" ht="12.75">
      <c r="B284" s="17"/>
    </row>
    <row r="285" ht="12.75">
      <c r="B285" s="17"/>
    </row>
    <row r="286" ht="12.75">
      <c r="B286" s="17"/>
    </row>
    <row r="287" ht="12.75">
      <c r="B287" s="17"/>
    </row>
    <row r="288" ht="12.75">
      <c r="B288" s="17"/>
    </row>
    <row r="289" ht="12.75">
      <c r="B289" s="17"/>
    </row>
    <row r="290" ht="12.75">
      <c r="B290" s="17"/>
    </row>
    <row r="291" ht="12.75">
      <c r="B291" s="17"/>
    </row>
    <row r="292" ht="12.75">
      <c r="B292" s="17"/>
    </row>
    <row r="293" ht="12.75">
      <c r="B293" s="17"/>
    </row>
    <row r="294" ht="12.75">
      <c r="B294" s="17"/>
    </row>
    <row r="295" ht="12.75">
      <c r="B295" s="17"/>
    </row>
    <row r="296" ht="12.75">
      <c r="B296" s="17"/>
    </row>
    <row r="297" ht="12.75">
      <c r="B297" s="17"/>
    </row>
    <row r="298" ht="12.75">
      <c r="B298" s="17"/>
    </row>
    <row r="299" ht="12.75">
      <c r="B299" s="17"/>
    </row>
    <row r="300" ht="12.75">
      <c r="B300" s="17"/>
    </row>
    <row r="301" ht="12.75">
      <c r="B301" s="17"/>
    </row>
    <row r="302" ht="12.75">
      <c r="B302" s="17"/>
    </row>
    <row r="303" ht="12.75">
      <c r="B303" s="17"/>
    </row>
    <row r="304" ht="12.75">
      <c r="B304" s="17"/>
    </row>
    <row r="305" ht="12.75">
      <c r="B305" s="17"/>
    </row>
    <row r="306" ht="12.75">
      <c r="B306" s="17"/>
    </row>
    <row r="307" ht="12.75">
      <c r="B307" s="17"/>
    </row>
    <row r="308" ht="12.75">
      <c r="B308" s="17"/>
    </row>
    <row r="309" ht="12.75">
      <c r="B309" s="17"/>
    </row>
    <row r="310" ht="12.75">
      <c r="B310" s="17"/>
    </row>
  </sheetData>
  <sheetProtection formatCells="0" formatColumns="0" formatRows="0" insertColumns="0" insertRows="0" insertHyperlinks="0" deleteColumns="0" deleteRows="0" sort="0" autoFilter="0" pivotTables="0"/>
  <mergeCells count="9">
    <mergeCell ref="B1:G1"/>
    <mergeCell ref="B2:G2"/>
    <mergeCell ref="B3:G3"/>
    <mergeCell ref="A8:G8"/>
    <mergeCell ref="A9:G9"/>
    <mergeCell ref="C41:G41"/>
    <mergeCell ref="B4:G4"/>
    <mergeCell ref="B6:G6"/>
    <mergeCell ref="B5:G5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9"/>
  </sheetPr>
  <dimension ref="A1:V439"/>
  <sheetViews>
    <sheetView tabSelected="1" view="pageBreakPreview" zoomScaleSheetLayoutView="100" zoomScalePageLayoutView="0" workbookViewId="0" topLeftCell="A60">
      <selection activeCell="W113" sqref="W113"/>
    </sheetView>
  </sheetViews>
  <sheetFormatPr defaultColWidth="9.125" defaultRowHeight="12.75"/>
  <cols>
    <col min="1" max="1" width="3.625" style="3" customWidth="1"/>
    <col min="2" max="2" width="41.00390625" style="3" customWidth="1"/>
    <col min="3" max="3" width="5.50390625" style="3" customWidth="1"/>
    <col min="4" max="4" width="4.375" style="3" customWidth="1"/>
    <col min="5" max="5" width="3.875" style="3" customWidth="1"/>
    <col min="6" max="6" width="15.625" style="3" customWidth="1"/>
    <col min="7" max="7" width="7.125" style="3" customWidth="1"/>
    <col min="8" max="8" width="10.875" style="3" customWidth="1"/>
    <col min="9" max="9" width="8.375" style="3" hidden="1" customWidth="1"/>
    <col min="10" max="10" width="13.875" style="3" hidden="1" customWidth="1"/>
    <col min="11" max="11" width="14.875" style="3" hidden="1" customWidth="1"/>
    <col min="12" max="12" width="0.12890625" style="3" hidden="1" customWidth="1"/>
    <col min="13" max="13" width="9.125" style="3" hidden="1" customWidth="1"/>
    <col min="14" max="16" width="0.12890625" style="3" hidden="1" customWidth="1"/>
    <col min="17" max="21" width="9.125" style="3" hidden="1" customWidth="1"/>
    <col min="22" max="22" width="1.625" style="3" hidden="1" customWidth="1"/>
    <col min="23" max="16384" width="9.125" style="3" customWidth="1"/>
  </cols>
  <sheetData>
    <row r="1" spans="2:12" ht="17.25" customHeight="1" hidden="1">
      <c r="B1" s="70"/>
      <c r="F1" s="135" t="s">
        <v>111</v>
      </c>
      <c r="G1" s="135"/>
      <c r="H1" s="135"/>
      <c r="I1" s="135"/>
      <c r="J1" s="135"/>
      <c r="K1" s="135"/>
      <c r="L1" s="2" t="s">
        <v>107</v>
      </c>
    </row>
    <row r="2" spans="1:22" ht="17.25" customHeight="1">
      <c r="A2" s="85"/>
      <c r="B2" s="86"/>
      <c r="C2" s="144" t="s">
        <v>239</v>
      </c>
      <c r="D2" s="148"/>
      <c r="E2" s="148"/>
      <c r="F2" s="148"/>
      <c r="G2" s="148"/>
      <c r="H2" s="148"/>
      <c r="I2" s="148"/>
      <c r="J2" s="87"/>
      <c r="K2" s="87"/>
      <c r="L2" s="88"/>
      <c r="M2" s="85"/>
      <c r="N2" s="85"/>
      <c r="O2" s="85"/>
      <c r="P2" s="85"/>
      <c r="Q2" s="85"/>
      <c r="R2" s="85"/>
      <c r="S2" s="85"/>
      <c r="T2" s="85"/>
      <c r="U2" s="85"/>
      <c r="V2" s="85"/>
    </row>
    <row r="3" spans="1:22" ht="17.25" customHeight="1">
      <c r="A3" s="85"/>
      <c r="B3" s="86"/>
      <c r="C3" s="86"/>
      <c r="D3" s="85"/>
      <c r="E3" s="85"/>
      <c r="F3" s="144" t="s">
        <v>145</v>
      </c>
      <c r="G3" s="148"/>
      <c r="H3" s="148"/>
      <c r="I3" s="148"/>
      <c r="J3" s="87"/>
      <c r="K3" s="87"/>
      <c r="L3" s="88"/>
      <c r="M3" s="85"/>
      <c r="N3" s="85"/>
      <c r="O3" s="85"/>
      <c r="P3" s="85"/>
      <c r="Q3" s="85"/>
      <c r="R3" s="85"/>
      <c r="S3" s="85"/>
      <c r="T3" s="85"/>
      <c r="U3" s="85"/>
      <c r="V3" s="85"/>
    </row>
    <row r="4" spans="1:22" ht="17.25" customHeight="1">
      <c r="A4" s="85"/>
      <c r="B4" s="86"/>
      <c r="C4" s="86"/>
      <c r="D4" s="85"/>
      <c r="E4" s="85"/>
      <c r="F4" s="144" t="s">
        <v>108</v>
      </c>
      <c r="G4" s="148"/>
      <c r="H4" s="148"/>
      <c r="I4" s="148"/>
      <c r="J4" s="87"/>
      <c r="K4" s="87"/>
      <c r="L4" s="88"/>
      <c r="M4" s="85"/>
      <c r="N4" s="85"/>
      <c r="O4" s="85"/>
      <c r="P4" s="85"/>
      <c r="Q4" s="85"/>
      <c r="R4" s="85"/>
      <c r="S4" s="85"/>
      <c r="T4" s="85"/>
      <c r="U4" s="85"/>
      <c r="V4" s="85"/>
    </row>
    <row r="5" spans="1:22" ht="17.25" customHeight="1">
      <c r="A5" s="85"/>
      <c r="B5" s="86"/>
      <c r="C5" s="144" t="s">
        <v>36</v>
      </c>
      <c r="D5" s="148"/>
      <c r="E5" s="148"/>
      <c r="F5" s="148"/>
      <c r="G5" s="148"/>
      <c r="H5" s="148"/>
      <c r="I5" s="148"/>
      <c r="J5" s="148"/>
      <c r="K5" s="148"/>
      <c r="L5" s="148"/>
      <c r="M5" s="148"/>
      <c r="N5" s="148"/>
      <c r="O5" s="148"/>
      <c r="P5" s="148"/>
      <c r="Q5" s="148"/>
      <c r="R5" s="148"/>
      <c r="S5" s="148"/>
      <c r="T5" s="148"/>
      <c r="U5" s="148"/>
      <c r="V5" s="148"/>
    </row>
    <row r="6" spans="1:22" ht="18" customHeight="1">
      <c r="A6" s="85"/>
      <c r="B6" s="86"/>
      <c r="C6" s="144" t="s">
        <v>238</v>
      </c>
      <c r="D6" s="157"/>
      <c r="E6" s="157"/>
      <c r="F6" s="157"/>
      <c r="G6" s="157"/>
      <c r="H6" s="157"/>
      <c r="I6" s="157"/>
      <c r="J6" s="87"/>
      <c r="K6" s="87"/>
      <c r="L6" s="88"/>
      <c r="M6" s="85"/>
      <c r="N6" s="85"/>
      <c r="O6" s="85"/>
      <c r="P6" s="85"/>
      <c r="Q6" s="85"/>
      <c r="R6" s="85"/>
      <c r="S6" s="85"/>
      <c r="T6" s="85"/>
      <c r="U6" s="85"/>
      <c r="V6" s="85"/>
    </row>
    <row r="7" spans="1:22" ht="17.25" customHeight="1">
      <c r="A7" s="85"/>
      <c r="B7" s="86"/>
      <c r="C7" s="85"/>
      <c r="D7" s="85"/>
      <c r="E7" s="85"/>
      <c r="F7" s="87"/>
      <c r="G7" s="144" t="s">
        <v>192</v>
      </c>
      <c r="H7" s="144"/>
      <c r="I7" s="87"/>
      <c r="J7" s="87"/>
      <c r="K7" s="87"/>
      <c r="L7" s="88"/>
      <c r="M7" s="85"/>
      <c r="N7" s="85"/>
      <c r="O7" s="85"/>
      <c r="P7" s="85"/>
      <c r="Q7" s="85"/>
      <c r="R7" s="85"/>
      <c r="S7" s="85"/>
      <c r="T7" s="85"/>
      <c r="U7" s="85"/>
      <c r="V7" s="85"/>
    </row>
    <row r="8" spans="1:22" ht="17.25" customHeight="1">
      <c r="A8" s="85"/>
      <c r="B8" s="86"/>
      <c r="C8" s="85"/>
      <c r="D8" s="85"/>
      <c r="E8" s="85"/>
      <c r="F8" s="144" t="s">
        <v>145</v>
      </c>
      <c r="G8" s="156"/>
      <c r="H8" s="156"/>
      <c r="I8" s="87"/>
      <c r="J8" s="87"/>
      <c r="K8" s="87"/>
      <c r="L8" s="88"/>
      <c r="M8" s="85"/>
      <c r="N8" s="85"/>
      <c r="O8" s="85"/>
      <c r="P8" s="85"/>
      <c r="Q8" s="85"/>
      <c r="R8" s="85"/>
      <c r="S8" s="85"/>
      <c r="T8" s="85"/>
      <c r="U8" s="85"/>
      <c r="V8" s="85"/>
    </row>
    <row r="9" spans="1:22" ht="17.25" customHeight="1">
      <c r="A9" s="85"/>
      <c r="B9" s="86"/>
      <c r="C9" s="85"/>
      <c r="D9" s="85"/>
      <c r="E9" s="85"/>
      <c r="F9" s="144" t="s">
        <v>108</v>
      </c>
      <c r="G9" s="144"/>
      <c r="H9" s="144"/>
      <c r="I9" s="87"/>
      <c r="J9" s="87"/>
      <c r="K9" s="87"/>
      <c r="L9" s="88"/>
      <c r="M9" s="85"/>
      <c r="N9" s="85"/>
      <c r="O9" s="85"/>
      <c r="P9" s="85"/>
      <c r="Q9" s="85"/>
      <c r="R9" s="85"/>
      <c r="S9" s="85"/>
      <c r="T9" s="85"/>
      <c r="U9" s="85"/>
      <c r="V9" s="85"/>
    </row>
    <row r="10" spans="1:22" ht="17.25" customHeight="1">
      <c r="A10" s="85"/>
      <c r="B10" s="86"/>
      <c r="C10" s="85"/>
      <c r="D10" s="85"/>
      <c r="E10" s="85"/>
      <c r="F10" s="144" t="s">
        <v>36</v>
      </c>
      <c r="G10" s="144"/>
      <c r="H10" s="144"/>
      <c r="I10" s="87"/>
      <c r="J10" s="87"/>
      <c r="K10" s="87"/>
      <c r="L10" s="88"/>
      <c r="M10" s="85"/>
      <c r="N10" s="85"/>
      <c r="O10" s="85"/>
      <c r="P10" s="85"/>
      <c r="Q10" s="85"/>
      <c r="R10" s="85"/>
      <c r="S10" s="85"/>
      <c r="T10" s="85"/>
      <c r="U10" s="85"/>
      <c r="V10" s="85"/>
    </row>
    <row r="11" spans="1:22" ht="21" customHeight="1">
      <c r="A11" s="85"/>
      <c r="B11" s="146" t="s">
        <v>196</v>
      </c>
      <c r="C11" s="147"/>
      <c r="D11" s="147"/>
      <c r="E11" s="147"/>
      <c r="F11" s="147"/>
      <c r="G11" s="147"/>
      <c r="H11" s="147"/>
      <c r="I11" s="87"/>
      <c r="J11" s="87"/>
      <c r="K11" s="87"/>
      <c r="L11" s="88"/>
      <c r="M11" s="85"/>
      <c r="N11" s="85"/>
      <c r="O11" s="85"/>
      <c r="P11" s="85"/>
      <c r="Q11" s="85"/>
      <c r="R11" s="85"/>
      <c r="S11" s="85"/>
      <c r="T11" s="85"/>
      <c r="U11" s="85"/>
      <c r="V11" s="85"/>
    </row>
    <row r="12" spans="1:22" ht="15.75" customHeight="1" hidden="1">
      <c r="A12" s="89"/>
      <c r="B12" s="89"/>
      <c r="C12" s="144" t="s">
        <v>76</v>
      </c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85"/>
      <c r="Q12" s="85"/>
      <c r="R12" s="85"/>
      <c r="S12" s="85"/>
      <c r="T12" s="85"/>
      <c r="U12" s="85"/>
      <c r="V12" s="85"/>
    </row>
    <row r="13" spans="1:22" ht="1.5" customHeight="1" hidden="1">
      <c r="A13" s="89"/>
      <c r="B13" s="89"/>
      <c r="C13" s="87"/>
      <c r="D13" s="90"/>
      <c r="E13" s="90"/>
      <c r="F13" s="153"/>
      <c r="G13" s="153"/>
      <c r="H13" s="154"/>
      <c r="I13" s="154"/>
      <c r="J13" s="154"/>
      <c r="K13" s="154"/>
      <c r="L13" s="154"/>
      <c r="M13" s="154"/>
      <c r="N13" s="154"/>
      <c r="O13" s="154"/>
      <c r="P13" s="154"/>
      <c r="Q13" s="154"/>
      <c r="R13" s="154"/>
      <c r="S13" s="154"/>
      <c r="T13" s="85"/>
      <c r="U13" s="85"/>
      <c r="V13" s="85"/>
    </row>
    <row r="14" spans="1:22" ht="15.75" customHeight="1" hidden="1">
      <c r="A14" s="89"/>
      <c r="B14" s="152"/>
      <c r="C14" s="152"/>
      <c r="D14" s="152"/>
      <c r="E14" s="152"/>
      <c r="F14" s="152"/>
      <c r="G14" s="152"/>
      <c r="H14" s="152"/>
      <c r="I14" s="152"/>
      <c r="J14" s="152"/>
      <c r="K14" s="152"/>
      <c r="L14" s="89"/>
      <c r="M14" s="89"/>
      <c r="N14" s="89"/>
      <c r="O14" s="89"/>
      <c r="P14" s="85"/>
      <c r="Q14" s="85"/>
      <c r="R14" s="85"/>
      <c r="S14" s="85"/>
      <c r="T14" s="85"/>
      <c r="U14" s="85"/>
      <c r="V14" s="85"/>
    </row>
    <row r="15" spans="1:22" s="5" customFormat="1" ht="22.5" customHeight="1" hidden="1">
      <c r="A15" s="155" t="s">
        <v>94</v>
      </c>
      <c r="B15" s="155"/>
      <c r="C15" s="155"/>
      <c r="D15" s="155"/>
      <c r="E15" s="155"/>
      <c r="F15" s="155"/>
      <c r="G15" s="155"/>
      <c r="H15" s="155"/>
      <c r="I15" s="155"/>
      <c r="J15" s="155"/>
      <c r="K15" s="155"/>
      <c r="L15" s="91"/>
      <c r="M15" s="91"/>
      <c r="N15" s="91"/>
      <c r="O15" s="91"/>
      <c r="P15" s="92"/>
      <c r="Q15" s="92"/>
      <c r="R15" s="92"/>
      <c r="S15" s="92"/>
      <c r="T15" s="92"/>
      <c r="U15" s="92"/>
      <c r="V15" s="92"/>
    </row>
    <row r="16" spans="1:22" s="6" customFormat="1" ht="35.25" customHeight="1">
      <c r="A16" s="151" t="s">
        <v>164</v>
      </c>
      <c r="B16" s="151"/>
      <c r="C16" s="151"/>
      <c r="D16" s="151"/>
      <c r="E16" s="151"/>
      <c r="F16" s="151"/>
      <c r="G16" s="151"/>
      <c r="H16" s="151"/>
      <c r="I16" s="151"/>
      <c r="J16" s="151"/>
      <c r="K16" s="151"/>
      <c r="L16" s="89"/>
      <c r="M16" s="89"/>
      <c r="N16" s="89"/>
      <c r="O16" s="89"/>
      <c r="P16" s="93"/>
      <c r="Q16" s="93"/>
      <c r="R16" s="93"/>
      <c r="S16" s="93"/>
      <c r="T16" s="93"/>
      <c r="U16" s="93"/>
      <c r="V16" s="93"/>
    </row>
    <row r="17" spans="1:22" s="7" customFormat="1" ht="12.75" customHeight="1">
      <c r="A17" s="89"/>
      <c r="B17" s="89"/>
      <c r="C17" s="89"/>
      <c r="D17" s="89"/>
      <c r="E17" s="89"/>
      <c r="F17" s="89"/>
      <c r="G17" s="89"/>
      <c r="H17" s="89" t="s">
        <v>113</v>
      </c>
      <c r="I17" s="89"/>
      <c r="J17" s="88"/>
      <c r="K17" s="89" t="s">
        <v>62</v>
      </c>
      <c r="L17" s="89"/>
      <c r="M17" s="89"/>
      <c r="N17" s="89"/>
      <c r="O17" s="89"/>
      <c r="P17" s="94"/>
      <c r="Q17" s="94"/>
      <c r="R17" s="94"/>
      <c r="S17" s="94"/>
      <c r="T17" s="94"/>
      <c r="U17" s="94"/>
      <c r="V17" s="94"/>
    </row>
    <row r="18" spans="1:22" s="9" customFormat="1" ht="64.5" customHeight="1">
      <c r="A18" s="95" t="s">
        <v>0</v>
      </c>
      <c r="B18" s="95" t="s">
        <v>1</v>
      </c>
      <c r="C18" s="95" t="s">
        <v>67</v>
      </c>
      <c r="D18" s="95" t="s">
        <v>2</v>
      </c>
      <c r="E18" s="95" t="s">
        <v>3</v>
      </c>
      <c r="F18" s="95" t="s">
        <v>68</v>
      </c>
      <c r="G18" s="95" t="s">
        <v>114</v>
      </c>
      <c r="H18" s="95" t="s">
        <v>34</v>
      </c>
      <c r="I18" s="95" t="s">
        <v>4</v>
      </c>
      <c r="J18" s="95" t="s">
        <v>5</v>
      </c>
      <c r="K18" s="95" t="s">
        <v>63</v>
      </c>
      <c r="L18" s="96"/>
      <c r="M18" s="96"/>
      <c r="N18" s="96"/>
      <c r="O18" s="96"/>
      <c r="P18" s="97"/>
      <c r="Q18" s="97"/>
      <c r="R18" s="98"/>
      <c r="S18" s="97"/>
      <c r="T18" s="97"/>
      <c r="U18" s="97"/>
      <c r="V18" s="97"/>
    </row>
    <row r="19" spans="1:22" s="10" customFormat="1" ht="15">
      <c r="A19" s="99"/>
      <c r="B19" s="100" t="s">
        <v>86</v>
      </c>
      <c r="C19" s="101"/>
      <c r="D19" s="101"/>
      <c r="E19" s="101"/>
      <c r="F19" s="101"/>
      <c r="G19" s="101"/>
      <c r="H19" s="102">
        <v>64595.5</v>
      </c>
      <c r="I19" s="103" t="e">
        <f>#REF!+#REF!+#REF!+#REF!+#REF!+#REF!</f>
        <v>#REF!</v>
      </c>
      <c r="J19" s="103" t="e">
        <f>#REF!+#REF!+#REF!+#REF!+#REF!+#REF!</f>
        <v>#REF!</v>
      </c>
      <c r="K19" s="102">
        <v>33355.3</v>
      </c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</row>
    <row r="20" spans="1:22" s="10" customFormat="1" ht="15" customHeight="1">
      <c r="A20" s="99"/>
      <c r="B20" s="104" t="s">
        <v>33</v>
      </c>
      <c r="C20" s="101"/>
      <c r="D20" s="101"/>
      <c r="E20" s="101"/>
      <c r="F20" s="101"/>
      <c r="G20" s="101"/>
      <c r="H20" s="102"/>
      <c r="I20" s="103"/>
      <c r="J20" s="103"/>
      <c r="K20" s="102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</row>
    <row r="21" spans="1:22" s="10" customFormat="1" ht="30" customHeight="1">
      <c r="A21" s="99"/>
      <c r="B21" s="54" t="s">
        <v>139</v>
      </c>
      <c r="C21" s="101">
        <v>992</v>
      </c>
      <c r="D21" s="101"/>
      <c r="E21" s="101"/>
      <c r="F21" s="101"/>
      <c r="G21" s="101"/>
      <c r="H21" s="102">
        <v>64595.5</v>
      </c>
      <c r="I21" s="103"/>
      <c r="J21" s="103"/>
      <c r="K21" s="102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</row>
    <row r="22" spans="1:22" s="10" customFormat="1" ht="17.25" customHeight="1">
      <c r="A22" s="99"/>
      <c r="B22" s="54" t="s">
        <v>70</v>
      </c>
      <c r="C22" s="55">
        <v>992</v>
      </c>
      <c r="D22" s="56" t="s">
        <v>7</v>
      </c>
      <c r="E22" s="56"/>
      <c r="F22" s="56"/>
      <c r="G22" s="56"/>
      <c r="H22" s="105">
        <v>7333</v>
      </c>
      <c r="I22" s="103" t="e">
        <f>#REF!+#REF!+#REF!</f>
        <v>#REF!</v>
      </c>
      <c r="J22" s="103" t="e">
        <f>#REF!+#REF!+#REF!</f>
        <v>#REF!</v>
      </c>
      <c r="K22" s="105">
        <v>9373.9</v>
      </c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</row>
    <row r="23" spans="1:22" s="1" customFormat="1" ht="70.5" customHeight="1">
      <c r="A23" s="106"/>
      <c r="B23" s="54" t="s">
        <v>69</v>
      </c>
      <c r="C23" s="55">
        <v>992</v>
      </c>
      <c r="D23" s="56" t="s">
        <v>7</v>
      </c>
      <c r="E23" s="56" t="s">
        <v>9</v>
      </c>
      <c r="F23" s="56"/>
      <c r="G23" s="56"/>
      <c r="H23" s="107">
        <v>629.4</v>
      </c>
      <c r="I23" s="103">
        <f>I24</f>
        <v>724</v>
      </c>
      <c r="J23" s="103">
        <f>J24</f>
        <v>0</v>
      </c>
      <c r="K23" s="102">
        <v>1000</v>
      </c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</row>
    <row r="24" spans="1:22" s="1" customFormat="1" ht="45.75" customHeight="1">
      <c r="A24" s="106"/>
      <c r="B24" s="84" t="s">
        <v>140</v>
      </c>
      <c r="C24" s="82">
        <v>992</v>
      </c>
      <c r="D24" s="83" t="s">
        <v>7</v>
      </c>
      <c r="E24" s="83" t="s">
        <v>9</v>
      </c>
      <c r="F24" s="83" t="s">
        <v>115</v>
      </c>
      <c r="G24" s="83"/>
      <c r="H24" s="108">
        <v>629.4</v>
      </c>
      <c r="I24" s="66">
        <f>I25</f>
        <v>724</v>
      </c>
      <c r="J24" s="66">
        <f>J25</f>
        <v>0</v>
      </c>
      <c r="K24" s="109">
        <v>1000</v>
      </c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</row>
    <row r="25" spans="1:22" s="1" customFormat="1" ht="48" customHeight="1">
      <c r="A25" s="106"/>
      <c r="B25" s="84" t="s">
        <v>141</v>
      </c>
      <c r="C25" s="82">
        <v>992</v>
      </c>
      <c r="D25" s="83" t="s">
        <v>7</v>
      </c>
      <c r="E25" s="83" t="s">
        <v>9</v>
      </c>
      <c r="F25" s="83" t="s">
        <v>116</v>
      </c>
      <c r="G25" s="83"/>
      <c r="H25" s="108">
        <v>629.4</v>
      </c>
      <c r="I25" s="66">
        <v>724</v>
      </c>
      <c r="J25" s="66"/>
      <c r="K25" s="110">
        <v>1000</v>
      </c>
      <c r="L25" s="89"/>
      <c r="M25" s="89"/>
      <c r="N25" s="89"/>
      <c r="O25" s="89"/>
      <c r="P25" s="89"/>
      <c r="Q25" s="89"/>
      <c r="R25" s="89"/>
      <c r="S25" s="89"/>
      <c r="T25" s="89"/>
      <c r="U25" s="89"/>
      <c r="V25" s="89"/>
    </row>
    <row r="26" spans="1:22" s="1" customFormat="1" ht="33" customHeight="1">
      <c r="A26" s="106"/>
      <c r="B26" s="81" t="s">
        <v>150</v>
      </c>
      <c r="C26" s="82">
        <v>992</v>
      </c>
      <c r="D26" s="83" t="s">
        <v>7</v>
      </c>
      <c r="E26" s="83" t="s">
        <v>9</v>
      </c>
      <c r="F26" s="83" t="s">
        <v>117</v>
      </c>
      <c r="G26" s="83"/>
      <c r="H26" s="108">
        <v>629.4</v>
      </c>
      <c r="I26" s="66"/>
      <c r="J26" s="66"/>
      <c r="K26" s="110">
        <v>1000</v>
      </c>
      <c r="L26" s="89"/>
      <c r="M26" s="89"/>
      <c r="N26" s="89"/>
      <c r="O26" s="89"/>
      <c r="P26" s="89"/>
      <c r="Q26" s="89"/>
      <c r="R26" s="89"/>
      <c r="S26" s="89"/>
      <c r="T26" s="89"/>
      <c r="U26" s="89"/>
      <c r="V26" s="89"/>
    </row>
    <row r="27" spans="1:22" s="1" customFormat="1" ht="95.25" customHeight="1">
      <c r="A27" s="106"/>
      <c r="B27" s="111" t="s">
        <v>142</v>
      </c>
      <c r="C27" s="82">
        <v>992</v>
      </c>
      <c r="D27" s="83" t="s">
        <v>7</v>
      </c>
      <c r="E27" s="83" t="s">
        <v>9</v>
      </c>
      <c r="F27" s="83" t="s">
        <v>117</v>
      </c>
      <c r="G27" s="83" t="s">
        <v>98</v>
      </c>
      <c r="H27" s="108">
        <v>629.4</v>
      </c>
      <c r="I27" s="66"/>
      <c r="J27" s="66"/>
      <c r="K27" s="110">
        <v>1000</v>
      </c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</row>
    <row r="28" spans="1:22" s="1" customFormat="1" ht="102" customHeight="1">
      <c r="A28" s="106"/>
      <c r="B28" s="54" t="s">
        <v>80</v>
      </c>
      <c r="C28" s="55">
        <v>992</v>
      </c>
      <c r="D28" s="56" t="s">
        <v>7</v>
      </c>
      <c r="E28" s="56" t="s">
        <v>11</v>
      </c>
      <c r="F28" s="56"/>
      <c r="G28" s="56"/>
      <c r="H28" s="105">
        <v>5392.3</v>
      </c>
      <c r="I28" s="103">
        <f>I29</f>
        <v>27604</v>
      </c>
      <c r="J28" s="103">
        <f>J29</f>
        <v>0</v>
      </c>
      <c r="K28" s="105">
        <v>6779.6</v>
      </c>
      <c r="L28" s="89"/>
      <c r="M28" s="89"/>
      <c r="N28" s="89"/>
      <c r="O28" s="89"/>
      <c r="P28" s="89"/>
      <c r="Q28" s="89"/>
      <c r="R28" s="89"/>
      <c r="S28" s="89"/>
      <c r="T28" s="89"/>
      <c r="U28" s="89"/>
      <c r="V28" s="89"/>
    </row>
    <row r="29" spans="1:22" s="1" customFormat="1" ht="51.75" customHeight="1">
      <c r="A29" s="106"/>
      <c r="B29" s="84" t="s">
        <v>143</v>
      </c>
      <c r="C29" s="82">
        <v>992</v>
      </c>
      <c r="D29" s="83" t="s">
        <v>7</v>
      </c>
      <c r="E29" s="83" t="s">
        <v>11</v>
      </c>
      <c r="F29" s="83" t="s">
        <v>118</v>
      </c>
      <c r="G29" s="83"/>
      <c r="H29" s="112">
        <v>5392.3</v>
      </c>
      <c r="I29" s="66">
        <f>I32</f>
        <v>27604</v>
      </c>
      <c r="J29" s="66">
        <f>J32</f>
        <v>0</v>
      </c>
      <c r="K29" s="112">
        <v>6772</v>
      </c>
      <c r="L29" s="89"/>
      <c r="M29" s="89"/>
      <c r="N29" s="89"/>
      <c r="O29" s="89"/>
      <c r="P29" s="89"/>
      <c r="Q29" s="89"/>
      <c r="R29" s="89"/>
      <c r="S29" s="89"/>
      <c r="T29" s="89"/>
      <c r="U29" s="89"/>
      <c r="V29" s="89"/>
    </row>
    <row r="30" spans="1:22" s="1" customFormat="1" ht="32.25" customHeight="1">
      <c r="A30" s="106"/>
      <c r="B30" s="84" t="s">
        <v>144</v>
      </c>
      <c r="C30" s="82">
        <v>992</v>
      </c>
      <c r="D30" s="83" t="s">
        <v>7</v>
      </c>
      <c r="E30" s="83" t="s">
        <v>11</v>
      </c>
      <c r="F30" s="83" t="s">
        <v>119</v>
      </c>
      <c r="G30" s="83"/>
      <c r="H30" s="112">
        <v>5384.7</v>
      </c>
      <c r="I30" s="66"/>
      <c r="J30" s="66"/>
      <c r="K30" s="112">
        <v>6772</v>
      </c>
      <c r="L30" s="89"/>
      <c r="M30" s="89"/>
      <c r="N30" s="89"/>
      <c r="O30" s="89"/>
      <c r="P30" s="89"/>
      <c r="Q30" s="89"/>
      <c r="R30" s="89"/>
      <c r="S30" s="89"/>
      <c r="T30" s="89"/>
      <c r="U30" s="89"/>
      <c r="V30" s="89"/>
    </row>
    <row r="31" spans="1:22" s="1" customFormat="1" ht="35.25" customHeight="1">
      <c r="A31" s="106"/>
      <c r="B31" s="84" t="s">
        <v>93</v>
      </c>
      <c r="C31" s="82">
        <v>992</v>
      </c>
      <c r="D31" s="83" t="s">
        <v>7</v>
      </c>
      <c r="E31" s="83" t="s">
        <v>11</v>
      </c>
      <c r="F31" s="83" t="s">
        <v>120</v>
      </c>
      <c r="G31" s="83"/>
      <c r="H31" s="112">
        <v>5384.7</v>
      </c>
      <c r="I31" s="66"/>
      <c r="J31" s="66"/>
      <c r="K31" s="112">
        <v>6772</v>
      </c>
      <c r="L31" s="89"/>
      <c r="M31" s="89"/>
      <c r="N31" s="89"/>
      <c r="O31" s="89"/>
      <c r="P31" s="89"/>
      <c r="Q31" s="89"/>
      <c r="R31" s="89"/>
      <c r="S31" s="89"/>
      <c r="T31" s="89"/>
      <c r="U31" s="89"/>
      <c r="V31" s="89"/>
    </row>
    <row r="32" spans="1:22" s="1" customFormat="1" ht="93.75" customHeight="1">
      <c r="A32" s="106"/>
      <c r="B32" s="81" t="s">
        <v>97</v>
      </c>
      <c r="C32" s="82">
        <v>992</v>
      </c>
      <c r="D32" s="83" t="s">
        <v>7</v>
      </c>
      <c r="E32" s="83" t="s">
        <v>11</v>
      </c>
      <c r="F32" s="83" t="s">
        <v>120</v>
      </c>
      <c r="G32" s="113" t="s">
        <v>98</v>
      </c>
      <c r="H32" s="112">
        <v>4791.7</v>
      </c>
      <c r="I32" s="66">
        <v>27604</v>
      </c>
      <c r="J32" s="66"/>
      <c r="K32" s="112">
        <v>5772</v>
      </c>
      <c r="L32" s="89"/>
      <c r="M32" s="89"/>
      <c r="N32" s="89"/>
      <c r="O32" s="89"/>
      <c r="P32" s="89"/>
      <c r="Q32" s="89"/>
      <c r="R32" s="89"/>
      <c r="S32" s="89"/>
      <c r="T32" s="89"/>
      <c r="U32" s="89"/>
      <c r="V32" s="89"/>
    </row>
    <row r="33" spans="1:22" s="1" customFormat="1" ht="47.25" customHeight="1">
      <c r="A33" s="106"/>
      <c r="B33" s="81" t="s">
        <v>146</v>
      </c>
      <c r="C33" s="82">
        <v>992</v>
      </c>
      <c r="D33" s="83" t="s">
        <v>7</v>
      </c>
      <c r="E33" s="83" t="s">
        <v>11</v>
      </c>
      <c r="F33" s="83" t="s">
        <v>120</v>
      </c>
      <c r="G33" s="83" t="s">
        <v>99</v>
      </c>
      <c r="H33" s="112">
        <v>500</v>
      </c>
      <c r="I33" s="66"/>
      <c r="J33" s="66"/>
      <c r="K33" s="112">
        <v>950</v>
      </c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</row>
    <row r="34" spans="1:22" s="1" customFormat="1" ht="17.25" customHeight="1">
      <c r="A34" s="106"/>
      <c r="B34" s="114" t="s">
        <v>101</v>
      </c>
      <c r="C34" s="82">
        <v>992</v>
      </c>
      <c r="D34" s="83" t="s">
        <v>7</v>
      </c>
      <c r="E34" s="83" t="s">
        <v>11</v>
      </c>
      <c r="F34" s="83" t="s">
        <v>120</v>
      </c>
      <c r="G34" s="83" t="s">
        <v>100</v>
      </c>
      <c r="H34" s="112">
        <v>93</v>
      </c>
      <c r="I34" s="66"/>
      <c r="J34" s="66"/>
      <c r="K34" s="112">
        <v>50</v>
      </c>
      <c r="L34" s="89"/>
      <c r="M34" s="89"/>
      <c r="N34" s="89"/>
      <c r="O34" s="89"/>
      <c r="P34" s="89"/>
      <c r="Q34" s="89"/>
      <c r="R34" s="89"/>
      <c r="S34" s="89"/>
      <c r="T34" s="89"/>
      <c r="U34" s="89"/>
      <c r="V34" s="89"/>
    </row>
    <row r="35" spans="1:22" s="1" customFormat="1" ht="33" customHeight="1">
      <c r="A35" s="106"/>
      <c r="B35" s="114" t="s">
        <v>87</v>
      </c>
      <c r="C35" s="82">
        <v>992</v>
      </c>
      <c r="D35" s="83" t="s">
        <v>7</v>
      </c>
      <c r="E35" s="83" t="s">
        <v>11</v>
      </c>
      <c r="F35" s="83" t="s">
        <v>121</v>
      </c>
      <c r="G35" s="83"/>
      <c r="H35" s="115">
        <v>7.6</v>
      </c>
      <c r="I35" s="66"/>
      <c r="J35" s="66"/>
      <c r="K35" s="112">
        <v>7.6</v>
      </c>
      <c r="L35" s="89"/>
      <c r="M35" s="89"/>
      <c r="N35" s="89"/>
      <c r="O35" s="89"/>
      <c r="P35" s="89"/>
      <c r="Q35" s="89"/>
      <c r="R35" s="89"/>
      <c r="S35" s="89"/>
      <c r="T35" s="89"/>
      <c r="U35" s="89" t="s">
        <v>160</v>
      </c>
      <c r="V35" s="89"/>
    </row>
    <row r="36" spans="1:22" s="1" customFormat="1" ht="66" customHeight="1">
      <c r="A36" s="106"/>
      <c r="B36" s="116" t="s">
        <v>156</v>
      </c>
      <c r="C36" s="82">
        <v>992</v>
      </c>
      <c r="D36" s="83" t="s">
        <v>7</v>
      </c>
      <c r="E36" s="83" t="s">
        <v>11</v>
      </c>
      <c r="F36" s="83" t="s">
        <v>122</v>
      </c>
      <c r="G36" s="83"/>
      <c r="H36" s="115">
        <v>7.6</v>
      </c>
      <c r="I36" s="66"/>
      <c r="J36" s="66"/>
      <c r="K36" s="112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</row>
    <row r="37" spans="1:22" s="1" customFormat="1" ht="45" customHeight="1">
      <c r="A37" s="106"/>
      <c r="B37" s="81" t="s">
        <v>146</v>
      </c>
      <c r="C37" s="82">
        <v>992</v>
      </c>
      <c r="D37" s="83" t="s">
        <v>7</v>
      </c>
      <c r="E37" s="83" t="s">
        <v>11</v>
      </c>
      <c r="F37" s="83" t="s">
        <v>122</v>
      </c>
      <c r="G37" s="83" t="s">
        <v>99</v>
      </c>
      <c r="H37" s="117">
        <v>7.6</v>
      </c>
      <c r="I37" s="66"/>
      <c r="J37" s="66"/>
      <c r="K37" s="110">
        <v>7.6</v>
      </c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</row>
    <row r="38" spans="1:22" s="1" customFormat="1" ht="79.5" customHeight="1">
      <c r="A38" s="106"/>
      <c r="B38" s="54" t="s">
        <v>88</v>
      </c>
      <c r="C38" s="55">
        <v>992</v>
      </c>
      <c r="D38" s="56" t="s">
        <v>7</v>
      </c>
      <c r="E38" s="56" t="s">
        <v>26</v>
      </c>
      <c r="F38" s="56"/>
      <c r="G38" s="56"/>
      <c r="H38" s="107">
        <v>179.3</v>
      </c>
      <c r="I38" s="103"/>
      <c r="J38" s="103"/>
      <c r="K38" s="102">
        <v>166.3</v>
      </c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</row>
    <row r="39" spans="1:22" s="1" customFormat="1" ht="51" customHeight="1">
      <c r="A39" s="106"/>
      <c r="B39" s="84" t="s">
        <v>143</v>
      </c>
      <c r="C39" s="82">
        <v>992</v>
      </c>
      <c r="D39" s="83" t="s">
        <v>7</v>
      </c>
      <c r="E39" s="83" t="s">
        <v>26</v>
      </c>
      <c r="F39" s="83" t="s">
        <v>118</v>
      </c>
      <c r="G39" s="83"/>
      <c r="H39" s="117">
        <v>179.3</v>
      </c>
      <c r="I39" s="103"/>
      <c r="J39" s="103"/>
      <c r="K39" s="102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</row>
    <row r="40" spans="1:22" s="1" customFormat="1" ht="45.75" customHeight="1">
      <c r="A40" s="106"/>
      <c r="B40" s="84" t="s">
        <v>102</v>
      </c>
      <c r="C40" s="82">
        <v>992</v>
      </c>
      <c r="D40" s="83" t="s">
        <v>7</v>
      </c>
      <c r="E40" s="83" t="s">
        <v>26</v>
      </c>
      <c r="F40" s="83" t="s">
        <v>123</v>
      </c>
      <c r="G40" s="83"/>
      <c r="H40" s="117">
        <v>179.3</v>
      </c>
      <c r="I40" s="66"/>
      <c r="J40" s="66"/>
      <c r="K40" s="110">
        <v>166.3</v>
      </c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</row>
    <row r="41" spans="1:22" s="1" customFormat="1" ht="63.75" customHeight="1">
      <c r="A41" s="106"/>
      <c r="B41" s="84" t="s">
        <v>197</v>
      </c>
      <c r="C41" s="82">
        <v>992</v>
      </c>
      <c r="D41" s="83" t="s">
        <v>7</v>
      </c>
      <c r="E41" s="83" t="s">
        <v>26</v>
      </c>
      <c r="F41" s="83" t="s">
        <v>124</v>
      </c>
      <c r="G41" s="83"/>
      <c r="H41" s="117">
        <v>179.3</v>
      </c>
      <c r="I41" s="66"/>
      <c r="J41" s="66"/>
      <c r="K41" s="110">
        <v>166.3</v>
      </c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</row>
    <row r="42" spans="1:22" s="1" customFormat="1" ht="18.75" customHeight="1">
      <c r="A42" s="106"/>
      <c r="B42" s="84" t="s">
        <v>19</v>
      </c>
      <c r="C42" s="82">
        <v>992</v>
      </c>
      <c r="D42" s="83" t="s">
        <v>7</v>
      </c>
      <c r="E42" s="83" t="s">
        <v>26</v>
      </c>
      <c r="F42" s="83" t="s">
        <v>124</v>
      </c>
      <c r="G42" s="83" t="s">
        <v>89</v>
      </c>
      <c r="H42" s="117">
        <v>179.3</v>
      </c>
      <c r="I42" s="66"/>
      <c r="J42" s="66"/>
      <c r="K42" s="110">
        <v>166.3</v>
      </c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</row>
    <row r="43" spans="1:22" s="1" customFormat="1" ht="37.5" customHeight="1">
      <c r="A43" s="106"/>
      <c r="B43" s="54" t="s">
        <v>199</v>
      </c>
      <c r="C43" s="55">
        <v>992</v>
      </c>
      <c r="D43" s="56" t="s">
        <v>7</v>
      </c>
      <c r="E43" s="56" t="s">
        <v>49</v>
      </c>
      <c r="F43" s="56" t="s">
        <v>212</v>
      </c>
      <c r="G43" s="56"/>
      <c r="H43" s="107">
        <v>780</v>
      </c>
      <c r="I43" s="66"/>
      <c r="J43" s="66"/>
      <c r="K43" s="110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</row>
    <row r="44" spans="1:22" s="1" customFormat="1" ht="37.5" customHeight="1">
      <c r="A44" s="106"/>
      <c r="B44" s="84" t="s">
        <v>199</v>
      </c>
      <c r="C44" s="82">
        <v>992</v>
      </c>
      <c r="D44" s="83" t="s">
        <v>7</v>
      </c>
      <c r="E44" s="83" t="s">
        <v>49</v>
      </c>
      <c r="F44" s="83" t="s">
        <v>201</v>
      </c>
      <c r="G44" s="83"/>
      <c r="H44" s="117">
        <v>780</v>
      </c>
      <c r="I44" s="66"/>
      <c r="J44" s="66"/>
      <c r="K44" s="110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</row>
    <row r="45" spans="1:22" s="1" customFormat="1" ht="18.75" customHeight="1">
      <c r="A45" s="106"/>
      <c r="B45" s="84" t="s">
        <v>200</v>
      </c>
      <c r="C45" s="82">
        <v>992</v>
      </c>
      <c r="D45" s="83" t="s">
        <v>7</v>
      </c>
      <c r="E45" s="83" t="s">
        <v>49</v>
      </c>
      <c r="F45" s="83" t="s">
        <v>202</v>
      </c>
      <c r="G45" s="83"/>
      <c r="H45" s="117">
        <v>780</v>
      </c>
      <c r="I45" s="66"/>
      <c r="J45" s="66"/>
      <c r="K45" s="110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</row>
    <row r="46" spans="1:22" s="1" customFormat="1" ht="18.75" customHeight="1">
      <c r="A46" s="106"/>
      <c r="B46" s="84" t="s">
        <v>203</v>
      </c>
      <c r="C46" s="82">
        <v>992</v>
      </c>
      <c r="D46" s="83" t="s">
        <v>7</v>
      </c>
      <c r="E46" s="83" t="s">
        <v>49</v>
      </c>
      <c r="F46" s="83" t="s">
        <v>204</v>
      </c>
      <c r="G46" s="83"/>
      <c r="H46" s="117">
        <v>780</v>
      </c>
      <c r="I46" s="66"/>
      <c r="J46" s="66"/>
      <c r="K46" s="110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</row>
    <row r="47" spans="1:22" s="1" customFormat="1" ht="18.75" customHeight="1">
      <c r="A47" s="106"/>
      <c r="B47" s="84" t="s">
        <v>101</v>
      </c>
      <c r="C47" s="82">
        <v>992</v>
      </c>
      <c r="D47" s="83" t="s">
        <v>7</v>
      </c>
      <c r="E47" s="83" t="s">
        <v>49</v>
      </c>
      <c r="F47" s="83" t="s">
        <v>204</v>
      </c>
      <c r="G47" s="83" t="s">
        <v>100</v>
      </c>
      <c r="H47" s="117">
        <v>780</v>
      </c>
      <c r="I47" s="66"/>
      <c r="J47" s="66"/>
      <c r="K47" s="110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</row>
    <row r="48" spans="1:22" s="1" customFormat="1" ht="14.25" customHeight="1">
      <c r="A48" s="106"/>
      <c r="B48" s="118" t="s">
        <v>73</v>
      </c>
      <c r="C48" s="55">
        <v>992</v>
      </c>
      <c r="D48" s="56" t="s">
        <v>7</v>
      </c>
      <c r="E48" s="56" t="s">
        <v>20</v>
      </c>
      <c r="F48" s="56"/>
      <c r="G48" s="56"/>
      <c r="H48" s="107">
        <v>1</v>
      </c>
      <c r="I48" s="103"/>
      <c r="J48" s="103"/>
      <c r="K48" s="102">
        <f>K50</f>
        <v>10</v>
      </c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</row>
    <row r="49" spans="1:22" s="1" customFormat="1" ht="52.5" customHeight="1">
      <c r="A49" s="106"/>
      <c r="B49" s="84" t="s">
        <v>143</v>
      </c>
      <c r="C49" s="82">
        <v>992</v>
      </c>
      <c r="D49" s="83" t="s">
        <v>7</v>
      </c>
      <c r="E49" s="83" t="s">
        <v>20</v>
      </c>
      <c r="F49" s="83" t="s">
        <v>118</v>
      </c>
      <c r="G49" s="83"/>
      <c r="H49" s="117">
        <v>1</v>
      </c>
      <c r="I49" s="103"/>
      <c r="J49" s="103"/>
      <c r="K49" s="102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</row>
    <row r="50" spans="1:22" s="1" customFormat="1" ht="35.25" customHeight="1">
      <c r="A50" s="106"/>
      <c r="B50" s="84" t="s">
        <v>90</v>
      </c>
      <c r="C50" s="82">
        <v>992</v>
      </c>
      <c r="D50" s="83" t="s">
        <v>7</v>
      </c>
      <c r="E50" s="83" t="s">
        <v>20</v>
      </c>
      <c r="F50" s="83" t="s">
        <v>171</v>
      </c>
      <c r="G50" s="83"/>
      <c r="H50" s="117">
        <v>1</v>
      </c>
      <c r="I50" s="66"/>
      <c r="J50" s="66"/>
      <c r="K50" s="110">
        <v>10</v>
      </c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</row>
    <row r="51" spans="1:22" s="1" customFormat="1" ht="18" customHeight="1">
      <c r="A51" s="106"/>
      <c r="B51" s="84" t="s">
        <v>151</v>
      </c>
      <c r="C51" s="82">
        <v>992</v>
      </c>
      <c r="D51" s="83" t="s">
        <v>7</v>
      </c>
      <c r="E51" s="83" t="s">
        <v>20</v>
      </c>
      <c r="F51" s="83" t="s">
        <v>172</v>
      </c>
      <c r="G51" s="83"/>
      <c r="H51" s="117">
        <v>1</v>
      </c>
      <c r="I51" s="66"/>
      <c r="J51" s="66"/>
      <c r="K51" s="110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</row>
    <row r="52" spans="1:22" s="1" customFormat="1" ht="17.25" customHeight="1">
      <c r="A52" s="106"/>
      <c r="B52" s="84" t="s">
        <v>101</v>
      </c>
      <c r="C52" s="82">
        <v>992</v>
      </c>
      <c r="D52" s="83" t="s">
        <v>7</v>
      </c>
      <c r="E52" s="83" t="s">
        <v>20</v>
      </c>
      <c r="F52" s="83" t="s">
        <v>172</v>
      </c>
      <c r="G52" s="83" t="s">
        <v>100</v>
      </c>
      <c r="H52" s="117">
        <v>1</v>
      </c>
      <c r="I52" s="66"/>
      <c r="J52" s="66"/>
      <c r="K52" s="110">
        <v>10</v>
      </c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</row>
    <row r="53" spans="1:22" s="1" customFormat="1" ht="18" customHeight="1">
      <c r="A53" s="106"/>
      <c r="B53" s="54" t="s">
        <v>23</v>
      </c>
      <c r="C53" s="55">
        <v>992</v>
      </c>
      <c r="D53" s="56" t="s">
        <v>7</v>
      </c>
      <c r="E53" s="56" t="s">
        <v>77</v>
      </c>
      <c r="F53" s="56"/>
      <c r="G53" s="56"/>
      <c r="H53" s="119">
        <v>351</v>
      </c>
      <c r="I53" s="103"/>
      <c r="J53" s="103"/>
      <c r="K53" s="105">
        <v>1418</v>
      </c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</row>
    <row r="54" spans="1:22" s="1" customFormat="1" ht="51" customHeight="1">
      <c r="A54" s="106"/>
      <c r="B54" s="84" t="s">
        <v>147</v>
      </c>
      <c r="C54" s="82">
        <v>992</v>
      </c>
      <c r="D54" s="83" t="s">
        <v>7</v>
      </c>
      <c r="E54" s="83" t="s">
        <v>77</v>
      </c>
      <c r="F54" s="83" t="s">
        <v>125</v>
      </c>
      <c r="G54" s="83"/>
      <c r="H54" s="115">
        <v>30</v>
      </c>
      <c r="I54" s="66"/>
      <c r="J54" s="66"/>
      <c r="K54" s="112">
        <v>200</v>
      </c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</row>
    <row r="55" spans="1:22" s="1" customFormat="1" ht="33" customHeight="1">
      <c r="A55" s="106"/>
      <c r="B55" s="84" t="s">
        <v>148</v>
      </c>
      <c r="C55" s="82">
        <v>992</v>
      </c>
      <c r="D55" s="83" t="s">
        <v>7</v>
      </c>
      <c r="E55" s="83" t="s">
        <v>77</v>
      </c>
      <c r="F55" s="83" t="s">
        <v>126</v>
      </c>
      <c r="G55" s="83"/>
      <c r="H55" s="115">
        <v>30</v>
      </c>
      <c r="I55" s="66"/>
      <c r="J55" s="66"/>
      <c r="K55" s="112">
        <v>200</v>
      </c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</row>
    <row r="56" spans="1:22" s="1" customFormat="1" ht="90" customHeight="1">
      <c r="A56" s="106"/>
      <c r="B56" s="84" t="s">
        <v>153</v>
      </c>
      <c r="C56" s="120">
        <v>992</v>
      </c>
      <c r="D56" s="113" t="s">
        <v>7</v>
      </c>
      <c r="E56" s="113" t="s">
        <v>77</v>
      </c>
      <c r="F56" s="83" t="s">
        <v>127</v>
      </c>
      <c r="G56" s="113"/>
      <c r="H56" s="115">
        <v>30</v>
      </c>
      <c r="I56" s="121"/>
      <c r="J56" s="121"/>
      <c r="K56" s="115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</row>
    <row r="57" spans="1:22" s="1" customFormat="1" ht="46.5">
      <c r="A57" s="106"/>
      <c r="B57" s="81" t="s">
        <v>146</v>
      </c>
      <c r="C57" s="120">
        <v>992</v>
      </c>
      <c r="D57" s="113" t="s">
        <v>7</v>
      </c>
      <c r="E57" s="113" t="s">
        <v>77</v>
      </c>
      <c r="F57" s="83" t="s">
        <v>127</v>
      </c>
      <c r="G57" s="113" t="s">
        <v>99</v>
      </c>
      <c r="H57" s="115">
        <v>30</v>
      </c>
      <c r="I57" s="121"/>
      <c r="J57" s="121"/>
      <c r="K57" s="115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</row>
    <row r="58" spans="1:22" s="1" customFormat="1" ht="93.75" customHeight="1">
      <c r="A58" s="122"/>
      <c r="B58" s="84" t="s">
        <v>193</v>
      </c>
      <c r="C58" s="82">
        <v>992</v>
      </c>
      <c r="D58" s="83" t="s">
        <v>7</v>
      </c>
      <c r="E58" s="83" t="s">
        <v>77</v>
      </c>
      <c r="F58" s="83" t="s">
        <v>173</v>
      </c>
      <c r="G58" s="83"/>
      <c r="H58" s="117">
        <v>106</v>
      </c>
      <c r="I58" s="66"/>
      <c r="J58" s="66"/>
      <c r="K58" s="110">
        <v>250</v>
      </c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</row>
    <row r="59" spans="1:22" s="1" customFormat="1" ht="34.5" customHeight="1">
      <c r="A59" s="122"/>
      <c r="B59" s="84" t="s">
        <v>152</v>
      </c>
      <c r="C59" s="82">
        <v>992</v>
      </c>
      <c r="D59" s="83" t="s">
        <v>7</v>
      </c>
      <c r="E59" s="83" t="s">
        <v>77</v>
      </c>
      <c r="F59" s="83" t="s">
        <v>174</v>
      </c>
      <c r="G59" s="83"/>
      <c r="H59" s="117">
        <v>106</v>
      </c>
      <c r="I59" s="66"/>
      <c r="J59" s="66"/>
      <c r="K59" s="110">
        <v>250</v>
      </c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</row>
    <row r="60" spans="1:22" s="1" customFormat="1" ht="49.5" customHeight="1">
      <c r="A60" s="122"/>
      <c r="B60" s="81" t="s">
        <v>146</v>
      </c>
      <c r="C60" s="82">
        <v>992</v>
      </c>
      <c r="D60" s="83" t="s">
        <v>7</v>
      </c>
      <c r="E60" s="83" t="s">
        <v>77</v>
      </c>
      <c r="F60" s="83" t="s">
        <v>174</v>
      </c>
      <c r="G60" s="83" t="s">
        <v>99</v>
      </c>
      <c r="H60" s="117">
        <v>106</v>
      </c>
      <c r="I60" s="66"/>
      <c r="J60" s="66"/>
      <c r="K60" s="110">
        <v>250</v>
      </c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</row>
    <row r="61" spans="1:22" s="1" customFormat="1" ht="87.75" customHeight="1">
      <c r="A61" s="122"/>
      <c r="B61" s="84" t="s">
        <v>165</v>
      </c>
      <c r="C61" s="82">
        <v>992</v>
      </c>
      <c r="D61" s="83" t="s">
        <v>7</v>
      </c>
      <c r="E61" s="83" t="s">
        <v>77</v>
      </c>
      <c r="F61" s="83" t="s">
        <v>128</v>
      </c>
      <c r="G61" s="83"/>
      <c r="H61" s="117">
        <v>214</v>
      </c>
      <c r="I61" s="66"/>
      <c r="J61" s="66"/>
      <c r="K61" s="110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</row>
    <row r="62" spans="1:22" s="1" customFormat="1" ht="36" customHeight="1">
      <c r="A62" s="122"/>
      <c r="B62" s="84" t="s">
        <v>152</v>
      </c>
      <c r="C62" s="82">
        <v>992</v>
      </c>
      <c r="D62" s="83" t="s">
        <v>7</v>
      </c>
      <c r="E62" s="83" t="s">
        <v>77</v>
      </c>
      <c r="F62" s="83" t="s">
        <v>129</v>
      </c>
      <c r="G62" s="83"/>
      <c r="H62" s="117">
        <v>214</v>
      </c>
      <c r="I62" s="66"/>
      <c r="J62" s="66"/>
      <c r="K62" s="110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</row>
    <row r="63" spans="1:22" s="1" customFormat="1" ht="51" customHeight="1">
      <c r="A63" s="122"/>
      <c r="B63" s="81" t="s">
        <v>146</v>
      </c>
      <c r="C63" s="82">
        <v>992</v>
      </c>
      <c r="D63" s="83" t="s">
        <v>7</v>
      </c>
      <c r="E63" s="83" t="s">
        <v>77</v>
      </c>
      <c r="F63" s="83" t="s">
        <v>129</v>
      </c>
      <c r="G63" s="83" t="s">
        <v>99</v>
      </c>
      <c r="H63" s="117">
        <v>214</v>
      </c>
      <c r="I63" s="66"/>
      <c r="J63" s="66"/>
      <c r="K63" s="110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</row>
    <row r="64" spans="1:22" s="1" customFormat="1" ht="75" customHeight="1">
      <c r="A64" s="122"/>
      <c r="B64" s="84" t="s">
        <v>170</v>
      </c>
      <c r="C64" s="82">
        <v>992</v>
      </c>
      <c r="D64" s="83" t="s">
        <v>7</v>
      </c>
      <c r="E64" s="83" t="s">
        <v>77</v>
      </c>
      <c r="F64" s="83" t="s">
        <v>194</v>
      </c>
      <c r="G64" s="83"/>
      <c r="H64" s="117">
        <v>1</v>
      </c>
      <c r="I64" s="66"/>
      <c r="J64" s="66"/>
      <c r="K64" s="110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</row>
    <row r="65" spans="1:22" s="1" customFormat="1" ht="51" customHeight="1">
      <c r="A65" s="122"/>
      <c r="B65" s="84" t="s">
        <v>152</v>
      </c>
      <c r="C65" s="82">
        <v>992</v>
      </c>
      <c r="D65" s="83" t="s">
        <v>7</v>
      </c>
      <c r="E65" s="83" t="s">
        <v>77</v>
      </c>
      <c r="F65" s="83" t="s">
        <v>195</v>
      </c>
      <c r="G65" s="83"/>
      <c r="H65" s="117">
        <v>1</v>
      </c>
      <c r="I65" s="66"/>
      <c r="J65" s="66"/>
      <c r="K65" s="110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</row>
    <row r="66" spans="1:22" s="1" customFormat="1" ht="51" customHeight="1">
      <c r="A66" s="122"/>
      <c r="B66" s="81" t="s">
        <v>146</v>
      </c>
      <c r="C66" s="82">
        <v>992</v>
      </c>
      <c r="D66" s="83" t="s">
        <v>7</v>
      </c>
      <c r="E66" s="83" t="s">
        <v>77</v>
      </c>
      <c r="F66" s="83" t="s">
        <v>195</v>
      </c>
      <c r="G66" s="83" t="s">
        <v>99</v>
      </c>
      <c r="H66" s="117">
        <v>1</v>
      </c>
      <c r="I66" s="66"/>
      <c r="J66" s="66"/>
      <c r="K66" s="110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</row>
    <row r="67" spans="1:22" s="1" customFormat="1" ht="15" customHeight="1">
      <c r="A67" s="106"/>
      <c r="B67" s="54" t="s">
        <v>65</v>
      </c>
      <c r="C67" s="55">
        <v>992</v>
      </c>
      <c r="D67" s="56" t="s">
        <v>9</v>
      </c>
      <c r="E67" s="56"/>
      <c r="F67" s="56"/>
      <c r="G67" s="56"/>
      <c r="H67" s="107">
        <v>665.3</v>
      </c>
      <c r="I67" s="103"/>
      <c r="J67" s="103"/>
      <c r="K67" s="102">
        <v>545.4</v>
      </c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</row>
    <row r="68" spans="1:22" s="1" customFormat="1" ht="34.5" customHeight="1">
      <c r="A68" s="106"/>
      <c r="B68" s="84" t="s">
        <v>64</v>
      </c>
      <c r="C68" s="82">
        <v>992</v>
      </c>
      <c r="D68" s="83" t="s">
        <v>9</v>
      </c>
      <c r="E68" s="83" t="s">
        <v>13</v>
      </c>
      <c r="F68" s="83"/>
      <c r="G68" s="83"/>
      <c r="H68" s="117">
        <v>665.3</v>
      </c>
      <c r="I68" s="66"/>
      <c r="J68" s="66"/>
      <c r="K68" s="110">
        <v>545.4</v>
      </c>
      <c r="L68" s="89"/>
      <c r="M68" s="89"/>
      <c r="N68" s="89"/>
      <c r="O68" s="89"/>
      <c r="P68" s="89"/>
      <c r="Q68" s="89"/>
      <c r="R68" s="89"/>
      <c r="S68" s="89"/>
      <c r="T68" s="89"/>
      <c r="U68" s="89"/>
      <c r="V68" s="89"/>
    </row>
    <row r="69" spans="1:22" s="1" customFormat="1" ht="51.75" customHeight="1">
      <c r="A69" s="106"/>
      <c r="B69" s="84" t="s">
        <v>143</v>
      </c>
      <c r="C69" s="82">
        <v>992</v>
      </c>
      <c r="D69" s="83" t="s">
        <v>9</v>
      </c>
      <c r="E69" s="83" t="s">
        <v>13</v>
      </c>
      <c r="F69" s="83" t="s">
        <v>175</v>
      </c>
      <c r="G69" s="83"/>
      <c r="H69" s="117">
        <v>665.3</v>
      </c>
      <c r="I69" s="66"/>
      <c r="J69" s="66"/>
      <c r="K69" s="110">
        <v>545.4</v>
      </c>
      <c r="L69" s="89"/>
      <c r="M69" s="89"/>
      <c r="N69" s="89"/>
      <c r="O69" s="89"/>
      <c r="P69" s="89"/>
      <c r="Q69" s="89"/>
      <c r="R69" s="89"/>
      <c r="S69" s="89"/>
      <c r="T69" s="89"/>
      <c r="U69" s="89"/>
      <c r="V69" s="89"/>
    </row>
    <row r="70" spans="1:22" s="1" customFormat="1" ht="32.25" customHeight="1">
      <c r="A70" s="99"/>
      <c r="B70" s="84" t="s">
        <v>91</v>
      </c>
      <c r="C70" s="82">
        <v>992</v>
      </c>
      <c r="D70" s="83" t="s">
        <v>9</v>
      </c>
      <c r="E70" s="83" t="s">
        <v>13</v>
      </c>
      <c r="F70" s="83" t="s">
        <v>176</v>
      </c>
      <c r="G70" s="83"/>
      <c r="H70" s="117">
        <v>665.3</v>
      </c>
      <c r="I70" s="66"/>
      <c r="J70" s="66"/>
      <c r="K70" s="110">
        <v>545.4</v>
      </c>
      <c r="L70" s="89"/>
      <c r="M70" s="89"/>
      <c r="N70" s="89"/>
      <c r="O70" s="89"/>
      <c r="P70" s="89"/>
      <c r="Q70" s="89"/>
      <c r="R70" s="89"/>
      <c r="S70" s="89"/>
      <c r="T70" s="89"/>
      <c r="U70" s="89"/>
      <c r="V70" s="89"/>
    </row>
    <row r="71" spans="1:22" s="1" customFormat="1" ht="45.75" customHeight="1">
      <c r="A71" s="99"/>
      <c r="B71" s="84" t="s">
        <v>154</v>
      </c>
      <c r="C71" s="82">
        <v>992</v>
      </c>
      <c r="D71" s="83" t="s">
        <v>9</v>
      </c>
      <c r="E71" s="83" t="s">
        <v>13</v>
      </c>
      <c r="F71" s="83" t="s">
        <v>177</v>
      </c>
      <c r="G71" s="83"/>
      <c r="H71" s="117">
        <v>665.3</v>
      </c>
      <c r="I71" s="66"/>
      <c r="J71" s="66"/>
      <c r="K71" s="110"/>
      <c r="L71" s="89"/>
      <c r="M71" s="89"/>
      <c r="N71" s="89"/>
      <c r="O71" s="89"/>
      <c r="P71" s="89"/>
      <c r="Q71" s="89"/>
      <c r="R71" s="89"/>
      <c r="S71" s="89"/>
      <c r="T71" s="89"/>
      <c r="U71" s="89"/>
      <c r="V71" s="89"/>
    </row>
    <row r="72" spans="1:22" s="1" customFormat="1" ht="91.5" customHeight="1">
      <c r="A72" s="99"/>
      <c r="B72" s="81" t="s">
        <v>97</v>
      </c>
      <c r="C72" s="82">
        <v>992</v>
      </c>
      <c r="D72" s="83" t="s">
        <v>9</v>
      </c>
      <c r="E72" s="83" t="s">
        <v>13</v>
      </c>
      <c r="F72" s="83" t="s">
        <v>177</v>
      </c>
      <c r="G72" s="83" t="s">
        <v>98</v>
      </c>
      <c r="H72" s="117">
        <v>665.3</v>
      </c>
      <c r="I72" s="66"/>
      <c r="J72" s="66"/>
      <c r="K72" s="110"/>
      <c r="L72" s="89"/>
      <c r="M72" s="89"/>
      <c r="N72" s="89"/>
      <c r="O72" s="89"/>
      <c r="P72" s="89"/>
      <c r="Q72" s="89"/>
      <c r="R72" s="89"/>
      <c r="S72" s="89"/>
      <c r="T72" s="89"/>
      <c r="U72" s="89"/>
      <c r="V72" s="89"/>
    </row>
    <row r="73" spans="1:22" s="1" customFormat="1" ht="31.5" customHeight="1">
      <c r="A73" s="99"/>
      <c r="B73" s="131" t="s">
        <v>213</v>
      </c>
      <c r="C73" s="55">
        <v>992</v>
      </c>
      <c r="D73" s="56" t="s">
        <v>13</v>
      </c>
      <c r="E73" s="56" t="s">
        <v>214</v>
      </c>
      <c r="F73" s="56"/>
      <c r="G73" s="56"/>
      <c r="H73" s="107">
        <v>62</v>
      </c>
      <c r="I73" s="66"/>
      <c r="J73" s="66"/>
      <c r="K73" s="110"/>
      <c r="L73" s="89"/>
      <c r="M73" s="89"/>
      <c r="N73" s="89"/>
      <c r="O73" s="89"/>
      <c r="P73" s="89"/>
      <c r="Q73" s="89"/>
      <c r="R73" s="89"/>
      <c r="S73" s="89"/>
      <c r="T73" s="89"/>
      <c r="U73" s="89"/>
      <c r="V73" s="89"/>
    </row>
    <row r="74" spans="1:22" s="1" customFormat="1" ht="15" customHeight="1">
      <c r="A74" s="99"/>
      <c r="B74" s="84" t="s">
        <v>66</v>
      </c>
      <c r="C74" s="82">
        <v>992</v>
      </c>
      <c r="D74" s="83" t="s">
        <v>13</v>
      </c>
      <c r="E74" s="83" t="s">
        <v>28</v>
      </c>
      <c r="F74" s="83"/>
      <c r="G74" s="83"/>
      <c r="H74" s="117">
        <v>62</v>
      </c>
      <c r="I74" s="103"/>
      <c r="J74" s="103"/>
      <c r="K74" s="102">
        <v>10</v>
      </c>
      <c r="L74" s="89"/>
      <c r="M74" s="89"/>
      <c r="N74" s="89"/>
      <c r="O74" s="89"/>
      <c r="P74" s="89"/>
      <c r="Q74" s="89"/>
      <c r="R74" s="89"/>
      <c r="S74" s="89"/>
      <c r="T74" s="89"/>
      <c r="U74" s="89"/>
      <c r="V74" s="89"/>
    </row>
    <row r="75" spans="1:22" s="1" customFormat="1" ht="78" customHeight="1">
      <c r="A75" s="99"/>
      <c r="B75" s="84" t="s">
        <v>178</v>
      </c>
      <c r="C75" s="82">
        <v>992</v>
      </c>
      <c r="D75" s="83" t="s">
        <v>13</v>
      </c>
      <c r="E75" s="83" t="s">
        <v>28</v>
      </c>
      <c r="F75" s="83" t="s">
        <v>162</v>
      </c>
      <c r="G75" s="83"/>
      <c r="H75" s="117">
        <v>62</v>
      </c>
      <c r="I75" s="66"/>
      <c r="J75" s="66"/>
      <c r="K75" s="110">
        <v>10</v>
      </c>
      <c r="L75" s="89"/>
      <c r="M75" s="89"/>
      <c r="N75" s="89"/>
      <c r="O75" s="89"/>
      <c r="P75" s="89"/>
      <c r="Q75" s="89"/>
      <c r="R75" s="89"/>
      <c r="S75" s="89"/>
      <c r="T75" s="89"/>
      <c r="U75" s="89"/>
      <c r="V75" s="89"/>
    </row>
    <row r="76" spans="1:22" s="1" customFormat="1" ht="31.5" customHeight="1">
      <c r="A76" s="106"/>
      <c r="B76" s="84" t="s">
        <v>152</v>
      </c>
      <c r="C76" s="82">
        <v>992</v>
      </c>
      <c r="D76" s="83" t="s">
        <v>13</v>
      </c>
      <c r="E76" s="83" t="s">
        <v>28</v>
      </c>
      <c r="F76" s="83" t="s">
        <v>163</v>
      </c>
      <c r="G76" s="83"/>
      <c r="H76" s="117">
        <v>62</v>
      </c>
      <c r="I76" s="66"/>
      <c r="J76" s="66"/>
      <c r="K76" s="110">
        <v>10</v>
      </c>
      <c r="L76" s="89"/>
      <c r="M76" s="89"/>
      <c r="N76" s="89"/>
      <c r="O76" s="89"/>
      <c r="P76" s="89"/>
      <c r="Q76" s="89"/>
      <c r="R76" s="89"/>
      <c r="S76" s="89"/>
      <c r="T76" s="89"/>
      <c r="U76" s="89"/>
      <c r="V76" s="89"/>
    </row>
    <row r="77" spans="1:22" s="1" customFormat="1" ht="51.75" customHeight="1">
      <c r="A77" s="106"/>
      <c r="B77" s="81" t="s">
        <v>146</v>
      </c>
      <c r="C77" s="82">
        <v>992</v>
      </c>
      <c r="D77" s="83" t="s">
        <v>13</v>
      </c>
      <c r="E77" s="83" t="s">
        <v>28</v>
      </c>
      <c r="F77" s="83" t="s">
        <v>163</v>
      </c>
      <c r="G77" s="83" t="s">
        <v>99</v>
      </c>
      <c r="H77" s="117">
        <v>62</v>
      </c>
      <c r="I77" s="66"/>
      <c r="J77" s="66"/>
      <c r="K77" s="110">
        <v>10</v>
      </c>
      <c r="L77" s="89"/>
      <c r="M77" s="89"/>
      <c r="N77" s="89"/>
      <c r="O77" s="89"/>
      <c r="P77" s="89"/>
      <c r="Q77" s="89"/>
      <c r="R77" s="89"/>
      <c r="S77" s="89"/>
      <c r="T77" s="89"/>
      <c r="U77" s="89"/>
      <c r="V77" s="89"/>
    </row>
    <row r="78" spans="1:22" s="1" customFormat="1" ht="15.75" customHeight="1">
      <c r="A78" s="106"/>
      <c r="B78" s="54" t="s">
        <v>56</v>
      </c>
      <c r="C78" s="55">
        <v>992</v>
      </c>
      <c r="D78" s="56" t="s">
        <v>11</v>
      </c>
      <c r="E78" s="56"/>
      <c r="F78" s="83"/>
      <c r="G78" s="83"/>
      <c r="H78" s="107">
        <v>11816.6</v>
      </c>
      <c r="I78" s="103"/>
      <c r="J78" s="103"/>
      <c r="K78" s="102">
        <v>5601.4</v>
      </c>
      <c r="L78" s="89"/>
      <c r="M78" s="89"/>
      <c r="N78" s="89"/>
      <c r="O78" s="89"/>
      <c r="P78" s="89"/>
      <c r="Q78" s="89"/>
      <c r="R78" s="89"/>
      <c r="S78" s="89"/>
      <c r="T78" s="89"/>
      <c r="U78" s="89"/>
      <c r="V78" s="89"/>
    </row>
    <row r="79" spans="1:22" s="1" customFormat="1" ht="20.25" customHeight="1">
      <c r="A79" s="106"/>
      <c r="B79" s="84" t="s">
        <v>84</v>
      </c>
      <c r="C79" s="55">
        <v>992</v>
      </c>
      <c r="D79" s="56" t="s">
        <v>11</v>
      </c>
      <c r="E79" s="56" t="s">
        <v>15</v>
      </c>
      <c r="F79" s="56"/>
      <c r="G79" s="56"/>
      <c r="H79" s="117">
        <v>11806.6</v>
      </c>
      <c r="I79" s="103"/>
      <c r="J79" s="103"/>
      <c r="K79" s="110">
        <v>4554.4</v>
      </c>
      <c r="L79" s="89"/>
      <c r="M79" s="89"/>
      <c r="N79" s="89"/>
      <c r="O79" s="89"/>
      <c r="P79" s="89"/>
      <c r="Q79" s="89"/>
      <c r="R79" s="89"/>
      <c r="S79" s="89"/>
      <c r="T79" s="89"/>
      <c r="U79" s="89"/>
      <c r="V79" s="89"/>
    </row>
    <row r="80" spans="1:22" s="1" customFormat="1" ht="84" customHeight="1">
      <c r="A80" s="106"/>
      <c r="B80" s="84" t="s">
        <v>166</v>
      </c>
      <c r="C80" s="82">
        <v>992</v>
      </c>
      <c r="D80" s="83" t="s">
        <v>11</v>
      </c>
      <c r="E80" s="83" t="s">
        <v>15</v>
      </c>
      <c r="F80" s="83" t="s">
        <v>130</v>
      </c>
      <c r="G80" s="56"/>
      <c r="H80" s="117">
        <v>6516.3</v>
      </c>
      <c r="I80" s="103"/>
      <c r="J80" s="103"/>
      <c r="K80" s="110">
        <v>4554.4</v>
      </c>
      <c r="L80" s="89"/>
      <c r="M80" s="89"/>
      <c r="N80" s="89"/>
      <c r="O80" s="89"/>
      <c r="P80" s="89"/>
      <c r="Q80" s="89"/>
      <c r="R80" s="89"/>
      <c r="S80" s="89"/>
      <c r="T80" s="89"/>
      <c r="U80" s="89"/>
      <c r="V80" s="89"/>
    </row>
    <row r="81" spans="1:22" s="1" customFormat="1" ht="41.25" customHeight="1">
      <c r="A81" s="106"/>
      <c r="B81" s="84" t="s">
        <v>152</v>
      </c>
      <c r="C81" s="82">
        <v>992</v>
      </c>
      <c r="D81" s="83" t="s">
        <v>11</v>
      </c>
      <c r="E81" s="83" t="s">
        <v>15</v>
      </c>
      <c r="F81" s="83" t="s">
        <v>131</v>
      </c>
      <c r="G81" s="56"/>
      <c r="H81" s="117">
        <v>6516.3</v>
      </c>
      <c r="I81" s="103"/>
      <c r="J81" s="103"/>
      <c r="K81" s="110">
        <v>4554.4</v>
      </c>
      <c r="L81" s="89"/>
      <c r="M81" s="89"/>
      <c r="N81" s="89"/>
      <c r="O81" s="89"/>
      <c r="P81" s="89"/>
      <c r="Q81" s="89"/>
      <c r="R81" s="89"/>
      <c r="S81" s="89"/>
      <c r="T81" s="89"/>
      <c r="U81" s="89"/>
      <c r="V81" s="89"/>
    </row>
    <row r="82" spans="1:22" s="1" customFormat="1" ht="45" customHeight="1">
      <c r="A82" s="106"/>
      <c r="B82" s="81" t="s">
        <v>146</v>
      </c>
      <c r="C82" s="82">
        <v>992</v>
      </c>
      <c r="D82" s="83" t="s">
        <v>11</v>
      </c>
      <c r="E82" s="83" t="s">
        <v>15</v>
      </c>
      <c r="F82" s="83" t="s">
        <v>131</v>
      </c>
      <c r="G82" s="83" t="s">
        <v>99</v>
      </c>
      <c r="H82" s="117">
        <v>6516.3</v>
      </c>
      <c r="I82" s="103"/>
      <c r="J82" s="103"/>
      <c r="K82" s="110">
        <v>4554.4</v>
      </c>
      <c r="L82" s="89"/>
      <c r="M82" s="89"/>
      <c r="N82" s="89"/>
      <c r="O82" s="89"/>
      <c r="P82" s="89"/>
      <c r="Q82" s="89"/>
      <c r="R82" s="89"/>
      <c r="S82" s="89"/>
      <c r="T82" s="89"/>
      <c r="U82" s="89"/>
      <c r="V82" s="89"/>
    </row>
    <row r="83" spans="1:22" s="1" customFormat="1" ht="63.75" customHeight="1">
      <c r="A83" s="106"/>
      <c r="B83" s="81" t="s">
        <v>207</v>
      </c>
      <c r="C83" s="82">
        <v>992</v>
      </c>
      <c r="D83" s="83" t="s">
        <v>11</v>
      </c>
      <c r="E83" s="83" t="s">
        <v>15</v>
      </c>
      <c r="F83" s="83" t="s">
        <v>208</v>
      </c>
      <c r="G83" s="83"/>
      <c r="H83" s="117">
        <v>5290.3</v>
      </c>
      <c r="I83" s="103"/>
      <c r="J83" s="103"/>
      <c r="K83" s="110"/>
      <c r="L83" s="89"/>
      <c r="M83" s="89"/>
      <c r="N83" s="89"/>
      <c r="O83" s="89"/>
      <c r="P83" s="89"/>
      <c r="Q83" s="89"/>
      <c r="R83" s="89"/>
      <c r="S83" s="89"/>
      <c r="T83" s="89"/>
      <c r="U83" s="89"/>
      <c r="V83" s="89"/>
    </row>
    <row r="84" spans="1:22" s="1" customFormat="1" ht="75" customHeight="1">
      <c r="A84" s="106"/>
      <c r="B84" s="81" t="s">
        <v>210</v>
      </c>
      <c r="C84" s="82">
        <v>992</v>
      </c>
      <c r="D84" s="83" t="s">
        <v>11</v>
      </c>
      <c r="E84" s="83" t="s">
        <v>15</v>
      </c>
      <c r="F84" s="83" t="s">
        <v>209</v>
      </c>
      <c r="G84" s="83"/>
      <c r="H84" s="117">
        <v>5290.3</v>
      </c>
      <c r="I84" s="103"/>
      <c r="J84" s="103"/>
      <c r="K84" s="110"/>
      <c r="L84" s="89"/>
      <c r="M84" s="89"/>
      <c r="N84" s="89"/>
      <c r="O84" s="89"/>
      <c r="P84" s="89"/>
      <c r="Q84" s="89"/>
      <c r="R84" s="89"/>
      <c r="S84" s="89"/>
      <c r="T84" s="89"/>
      <c r="U84" s="89"/>
      <c r="V84" s="89"/>
    </row>
    <row r="85" spans="1:22" s="1" customFormat="1" ht="45" customHeight="1">
      <c r="A85" s="106"/>
      <c r="B85" s="81" t="s">
        <v>146</v>
      </c>
      <c r="C85" s="82">
        <v>992</v>
      </c>
      <c r="D85" s="83" t="s">
        <v>11</v>
      </c>
      <c r="E85" s="83" t="s">
        <v>15</v>
      </c>
      <c r="F85" s="83" t="s">
        <v>209</v>
      </c>
      <c r="G85" s="83" t="s">
        <v>99</v>
      </c>
      <c r="H85" s="117">
        <v>5290.3</v>
      </c>
      <c r="I85" s="103"/>
      <c r="J85" s="103"/>
      <c r="K85" s="110"/>
      <c r="L85" s="89"/>
      <c r="M85" s="89"/>
      <c r="N85" s="89"/>
      <c r="O85" s="89"/>
      <c r="P85" s="89"/>
      <c r="Q85" s="89"/>
      <c r="R85" s="89"/>
      <c r="S85" s="89"/>
      <c r="T85" s="89"/>
      <c r="U85" s="89"/>
      <c r="V85" s="89"/>
    </row>
    <row r="86" spans="1:22" s="1" customFormat="1" ht="30" customHeight="1">
      <c r="A86" s="106"/>
      <c r="B86" s="84" t="s">
        <v>54</v>
      </c>
      <c r="C86" s="55">
        <v>992</v>
      </c>
      <c r="D86" s="56" t="s">
        <v>11</v>
      </c>
      <c r="E86" s="56" t="s">
        <v>55</v>
      </c>
      <c r="F86" s="83"/>
      <c r="G86" s="83"/>
      <c r="H86" s="117">
        <v>10</v>
      </c>
      <c r="I86" s="66"/>
      <c r="J86" s="66"/>
      <c r="K86" s="110">
        <v>1047</v>
      </c>
      <c r="L86" s="89"/>
      <c r="M86" s="89"/>
      <c r="N86" s="89"/>
      <c r="O86" s="89"/>
      <c r="P86" s="89"/>
      <c r="Q86" s="89"/>
      <c r="R86" s="89"/>
      <c r="S86" s="89"/>
      <c r="T86" s="89"/>
      <c r="U86" s="89"/>
      <c r="V86" s="89"/>
    </row>
    <row r="87" spans="1:22" s="1" customFormat="1" ht="96" customHeight="1">
      <c r="A87" s="106"/>
      <c r="B87" s="84" t="s">
        <v>179</v>
      </c>
      <c r="C87" s="82">
        <v>992</v>
      </c>
      <c r="D87" s="83" t="s">
        <v>11</v>
      </c>
      <c r="E87" s="83" t="s">
        <v>55</v>
      </c>
      <c r="F87" s="83" t="s">
        <v>132</v>
      </c>
      <c r="G87" s="83"/>
      <c r="H87" s="117">
        <v>9</v>
      </c>
      <c r="I87" s="66"/>
      <c r="J87" s="66"/>
      <c r="K87" s="110">
        <v>675</v>
      </c>
      <c r="L87" s="89"/>
      <c r="M87" s="89"/>
      <c r="N87" s="89"/>
      <c r="O87" s="89"/>
      <c r="P87" s="89"/>
      <c r="Q87" s="89"/>
      <c r="R87" s="89"/>
      <c r="S87" s="89"/>
      <c r="T87" s="89"/>
      <c r="U87" s="89"/>
      <c r="V87" s="89"/>
    </row>
    <row r="88" spans="1:22" s="1" customFormat="1" ht="27.75" customHeight="1">
      <c r="A88" s="106"/>
      <c r="B88" s="84" t="s">
        <v>152</v>
      </c>
      <c r="C88" s="82">
        <v>992</v>
      </c>
      <c r="D88" s="83" t="s">
        <v>11</v>
      </c>
      <c r="E88" s="83" t="s">
        <v>55</v>
      </c>
      <c r="F88" s="83" t="s">
        <v>133</v>
      </c>
      <c r="G88" s="83"/>
      <c r="H88" s="117">
        <v>9</v>
      </c>
      <c r="I88" s="66"/>
      <c r="J88" s="66"/>
      <c r="K88" s="110"/>
      <c r="L88" s="89"/>
      <c r="M88" s="89"/>
      <c r="N88" s="89"/>
      <c r="O88" s="89"/>
      <c r="P88" s="89"/>
      <c r="Q88" s="89"/>
      <c r="R88" s="89"/>
      <c r="S88" s="89"/>
      <c r="T88" s="89"/>
      <c r="U88" s="89"/>
      <c r="V88" s="89"/>
    </row>
    <row r="89" spans="1:22" s="1" customFormat="1" ht="48.75" customHeight="1">
      <c r="A89" s="106"/>
      <c r="B89" s="81" t="s">
        <v>146</v>
      </c>
      <c r="C89" s="82">
        <v>992</v>
      </c>
      <c r="D89" s="83" t="s">
        <v>11</v>
      </c>
      <c r="E89" s="83" t="s">
        <v>55</v>
      </c>
      <c r="F89" s="83" t="s">
        <v>133</v>
      </c>
      <c r="G89" s="83" t="s">
        <v>99</v>
      </c>
      <c r="H89" s="117">
        <v>9</v>
      </c>
      <c r="I89" s="66"/>
      <c r="J89" s="66"/>
      <c r="K89" s="110">
        <v>675</v>
      </c>
      <c r="L89" s="89"/>
      <c r="M89" s="89"/>
      <c r="N89" s="89"/>
      <c r="O89" s="89"/>
      <c r="P89" s="89"/>
      <c r="Q89" s="89"/>
      <c r="R89" s="89"/>
      <c r="S89" s="89"/>
      <c r="T89" s="89"/>
      <c r="U89" s="89"/>
      <c r="V89" s="89"/>
    </row>
    <row r="90" spans="1:22" s="1" customFormat="1" ht="79.5" customHeight="1">
      <c r="A90" s="106"/>
      <c r="B90" s="84" t="s">
        <v>167</v>
      </c>
      <c r="C90" s="82">
        <v>992</v>
      </c>
      <c r="D90" s="83" t="s">
        <v>11</v>
      </c>
      <c r="E90" s="83" t="s">
        <v>55</v>
      </c>
      <c r="F90" s="83" t="s">
        <v>215</v>
      </c>
      <c r="G90" s="83"/>
      <c r="H90" s="117">
        <v>1</v>
      </c>
      <c r="I90" s="66"/>
      <c r="J90" s="66"/>
      <c r="K90" s="110">
        <v>20</v>
      </c>
      <c r="L90" s="89"/>
      <c r="M90" s="89"/>
      <c r="N90" s="89"/>
      <c r="O90" s="89"/>
      <c r="P90" s="89"/>
      <c r="Q90" s="89"/>
      <c r="R90" s="89"/>
      <c r="S90" s="89"/>
      <c r="T90" s="89"/>
      <c r="U90" s="89"/>
      <c r="V90" s="89"/>
    </row>
    <row r="91" spans="1:22" s="1" customFormat="1" ht="30" customHeight="1">
      <c r="A91" s="106"/>
      <c r="B91" s="84" t="s">
        <v>112</v>
      </c>
      <c r="C91" s="82">
        <v>992</v>
      </c>
      <c r="D91" s="83" t="s">
        <v>11</v>
      </c>
      <c r="E91" s="83" t="s">
        <v>55</v>
      </c>
      <c r="F91" s="83" t="s">
        <v>216</v>
      </c>
      <c r="G91" s="83"/>
      <c r="H91" s="117">
        <v>1</v>
      </c>
      <c r="I91" s="66"/>
      <c r="J91" s="66"/>
      <c r="K91" s="110">
        <v>20</v>
      </c>
      <c r="L91" s="89"/>
      <c r="M91" s="89"/>
      <c r="N91" s="89"/>
      <c r="O91" s="89"/>
      <c r="P91" s="89"/>
      <c r="Q91" s="89"/>
      <c r="R91" s="89"/>
      <c r="S91" s="89"/>
      <c r="T91" s="89"/>
      <c r="U91" s="89"/>
      <c r="V91" s="89"/>
    </row>
    <row r="92" spans="1:22" s="1" customFormat="1" ht="48.75" customHeight="1">
      <c r="A92" s="106"/>
      <c r="B92" s="81" t="s">
        <v>146</v>
      </c>
      <c r="C92" s="82">
        <v>992</v>
      </c>
      <c r="D92" s="83" t="s">
        <v>11</v>
      </c>
      <c r="E92" s="83" t="s">
        <v>55</v>
      </c>
      <c r="F92" s="83" t="s">
        <v>216</v>
      </c>
      <c r="G92" s="83" t="s">
        <v>99</v>
      </c>
      <c r="H92" s="117">
        <v>1</v>
      </c>
      <c r="I92" s="66"/>
      <c r="J92" s="66"/>
      <c r="K92" s="110">
        <v>20</v>
      </c>
      <c r="L92" s="89"/>
      <c r="M92" s="89"/>
      <c r="N92" s="89"/>
      <c r="O92" s="89"/>
      <c r="P92" s="89"/>
      <c r="Q92" s="89"/>
      <c r="R92" s="89"/>
      <c r="S92" s="89"/>
      <c r="T92" s="89"/>
      <c r="U92" s="89"/>
      <c r="V92" s="89"/>
    </row>
    <row r="93" spans="1:22" s="1" customFormat="1" ht="15.75" customHeight="1">
      <c r="A93" s="106"/>
      <c r="B93" s="54" t="s">
        <v>16</v>
      </c>
      <c r="C93" s="55">
        <v>992</v>
      </c>
      <c r="D93" s="56" t="s">
        <v>17</v>
      </c>
      <c r="E93" s="56"/>
      <c r="F93" s="123"/>
      <c r="G93" s="123"/>
      <c r="H93" s="107">
        <v>20901.7</v>
      </c>
      <c r="I93" s="124" t="e">
        <f>#REF!</f>
        <v>#REF!</v>
      </c>
      <c r="J93" s="124" t="e">
        <f>#REF!</f>
        <v>#REF!</v>
      </c>
      <c r="K93" s="102">
        <v>6594.5</v>
      </c>
      <c r="L93" s="89"/>
      <c r="M93" s="89"/>
      <c r="N93" s="89"/>
      <c r="O93" s="89"/>
      <c r="P93" s="89"/>
      <c r="Q93" s="89"/>
      <c r="R93" s="89"/>
      <c r="S93" s="89"/>
      <c r="T93" s="89"/>
      <c r="U93" s="89"/>
      <c r="V93" s="89"/>
    </row>
    <row r="94" spans="1:22" s="1" customFormat="1" ht="12" customHeight="1" hidden="1">
      <c r="A94" s="106"/>
      <c r="B94" s="54"/>
      <c r="C94" s="55"/>
      <c r="D94" s="56"/>
      <c r="E94" s="56"/>
      <c r="F94" s="56"/>
      <c r="G94" s="56"/>
      <c r="H94" s="107"/>
      <c r="I94" s="103"/>
      <c r="J94" s="103"/>
      <c r="K94" s="102"/>
      <c r="L94" s="89"/>
      <c r="M94" s="89"/>
      <c r="N94" s="89"/>
      <c r="O94" s="89"/>
      <c r="P94" s="89"/>
      <c r="Q94" s="89"/>
      <c r="R94" s="89"/>
      <c r="S94" s="89"/>
      <c r="T94" s="89"/>
      <c r="U94" s="89"/>
      <c r="V94" s="89"/>
    </row>
    <row r="95" spans="1:22" s="1" customFormat="1" ht="7.5" customHeight="1" hidden="1">
      <c r="A95" s="106"/>
      <c r="B95" s="54"/>
      <c r="C95" s="55"/>
      <c r="D95" s="56"/>
      <c r="E95" s="56"/>
      <c r="F95" s="56"/>
      <c r="G95" s="56"/>
      <c r="H95" s="107"/>
      <c r="I95" s="103"/>
      <c r="J95" s="103"/>
      <c r="K95" s="102"/>
      <c r="L95" s="89"/>
      <c r="M95" s="89"/>
      <c r="N95" s="89"/>
      <c r="O95" s="89"/>
      <c r="P95" s="89"/>
      <c r="Q95" s="89"/>
      <c r="R95" s="89"/>
      <c r="S95" s="89"/>
      <c r="T95" s="89"/>
      <c r="U95" s="89"/>
      <c r="V95" s="89"/>
    </row>
    <row r="96" spans="1:22" s="1" customFormat="1" ht="23.25" customHeight="1" hidden="1">
      <c r="A96" s="106"/>
      <c r="B96" s="54"/>
      <c r="C96" s="55"/>
      <c r="D96" s="56"/>
      <c r="E96" s="56"/>
      <c r="F96" s="56"/>
      <c r="G96" s="56"/>
      <c r="H96" s="107"/>
      <c r="I96" s="103"/>
      <c r="J96" s="103"/>
      <c r="K96" s="102"/>
      <c r="L96" s="89"/>
      <c r="M96" s="89"/>
      <c r="N96" s="89"/>
      <c r="O96" s="89"/>
      <c r="P96" s="89"/>
      <c r="Q96" s="89"/>
      <c r="R96" s="89"/>
      <c r="S96" s="89"/>
      <c r="T96" s="89"/>
      <c r="U96" s="89"/>
      <c r="V96" s="89"/>
    </row>
    <row r="97" spans="1:22" s="1" customFormat="1" ht="0.75" customHeight="1" hidden="1">
      <c r="A97" s="106"/>
      <c r="B97" s="54"/>
      <c r="C97" s="55"/>
      <c r="D97" s="56"/>
      <c r="E97" s="56"/>
      <c r="F97" s="56"/>
      <c r="G97" s="56"/>
      <c r="H97" s="107"/>
      <c r="I97" s="103"/>
      <c r="J97" s="103"/>
      <c r="K97" s="102"/>
      <c r="L97" s="89"/>
      <c r="M97" s="89"/>
      <c r="N97" s="89"/>
      <c r="O97" s="89"/>
      <c r="P97" s="89"/>
      <c r="Q97" s="89"/>
      <c r="R97" s="89"/>
      <c r="S97" s="89"/>
      <c r="T97" s="89"/>
      <c r="U97" s="89"/>
      <c r="V97" s="89"/>
    </row>
    <row r="98" spans="1:22" s="1" customFormat="1" ht="21" customHeight="1" hidden="1">
      <c r="A98" s="99"/>
      <c r="B98" s="54"/>
      <c r="C98" s="55"/>
      <c r="D98" s="56"/>
      <c r="E98" s="56"/>
      <c r="F98" s="56"/>
      <c r="G98" s="56"/>
      <c r="H98" s="107"/>
      <c r="I98" s="103"/>
      <c r="J98" s="103"/>
      <c r="K98" s="102"/>
      <c r="L98" s="89"/>
      <c r="M98" s="89"/>
      <c r="N98" s="89"/>
      <c r="O98" s="89"/>
      <c r="P98" s="89"/>
      <c r="Q98" s="89"/>
      <c r="R98" s="89"/>
      <c r="S98" s="89"/>
      <c r="T98" s="89"/>
      <c r="U98" s="89"/>
      <c r="V98" s="89"/>
    </row>
    <row r="99" spans="1:22" s="1" customFormat="1" ht="23.25" customHeight="1" hidden="1">
      <c r="A99" s="99"/>
      <c r="B99" s="54"/>
      <c r="C99" s="55"/>
      <c r="D99" s="56"/>
      <c r="E99" s="56"/>
      <c r="F99" s="56"/>
      <c r="G99" s="56"/>
      <c r="H99" s="107"/>
      <c r="I99" s="103"/>
      <c r="J99" s="103"/>
      <c r="K99" s="102"/>
      <c r="L99" s="89"/>
      <c r="M99" s="89"/>
      <c r="N99" s="89"/>
      <c r="O99" s="89"/>
      <c r="P99" s="89"/>
      <c r="Q99" s="89"/>
      <c r="R99" s="89"/>
      <c r="S99" s="89"/>
      <c r="T99" s="89"/>
      <c r="U99" s="89"/>
      <c r="V99" s="89"/>
    </row>
    <row r="100" spans="1:22" s="1" customFormat="1" ht="15.75" customHeight="1" hidden="1">
      <c r="A100" s="99"/>
      <c r="B100" s="54"/>
      <c r="C100" s="55"/>
      <c r="D100" s="56"/>
      <c r="E100" s="56"/>
      <c r="F100" s="56"/>
      <c r="G100" s="56"/>
      <c r="H100" s="107"/>
      <c r="I100" s="103"/>
      <c r="J100" s="103"/>
      <c r="K100" s="102"/>
      <c r="L100" s="91"/>
      <c r="M100" s="89"/>
      <c r="N100" s="89"/>
      <c r="O100" s="89"/>
      <c r="P100" s="89"/>
      <c r="Q100" s="89"/>
      <c r="R100" s="89"/>
      <c r="S100" s="89"/>
      <c r="T100" s="89"/>
      <c r="U100" s="89"/>
      <c r="V100" s="89"/>
    </row>
    <row r="101" spans="1:22" s="1" customFormat="1" ht="15" customHeight="1" hidden="1">
      <c r="A101" s="99"/>
      <c r="B101" s="122" t="s">
        <v>18</v>
      </c>
      <c r="C101" s="125">
        <v>992</v>
      </c>
      <c r="D101" s="83" t="s">
        <v>17</v>
      </c>
      <c r="E101" s="83" t="s">
        <v>9</v>
      </c>
      <c r="F101" s="83"/>
      <c r="G101" s="83"/>
      <c r="H101" s="117"/>
      <c r="I101" s="126"/>
      <c r="J101" s="126"/>
      <c r="K101" s="110"/>
      <c r="L101" s="91"/>
      <c r="M101" s="89"/>
      <c r="N101" s="89"/>
      <c r="O101" s="89"/>
      <c r="P101" s="89"/>
      <c r="Q101" s="89"/>
      <c r="R101" s="89"/>
      <c r="S101" s="89"/>
      <c r="T101" s="89"/>
      <c r="U101" s="89"/>
      <c r="V101" s="89"/>
    </row>
    <row r="102" spans="1:22" s="1" customFormat="1" ht="15.75" customHeight="1" hidden="1">
      <c r="A102" s="99"/>
      <c r="B102" s="81" t="s">
        <v>74</v>
      </c>
      <c r="C102" s="125">
        <v>992</v>
      </c>
      <c r="D102" s="83" t="s">
        <v>17</v>
      </c>
      <c r="E102" s="83" t="s">
        <v>9</v>
      </c>
      <c r="F102" s="83" t="s">
        <v>75</v>
      </c>
      <c r="G102" s="83"/>
      <c r="H102" s="117"/>
      <c r="I102" s="126"/>
      <c r="J102" s="126"/>
      <c r="K102" s="110"/>
      <c r="L102" s="91"/>
      <c r="M102" s="89"/>
      <c r="N102" s="89"/>
      <c r="O102" s="89"/>
      <c r="P102" s="89"/>
      <c r="Q102" s="89"/>
      <c r="R102" s="89"/>
      <c r="S102" s="89"/>
      <c r="T102" s="89"/>
      <c r="U102" s="89"/>
      <c r="V102" s="89"/>
    </row>
    <row r="103" spans="1:22" s="1" customFormat="1" ht="17.25" customHeight="1" hidden="1">
      <c r="A103" s="99"/>
      <c r="B103" s="122" t="s">
        <v>71</v>
      </c>
      <c r="C103" s="125">
        <v>992</v>
      </c>
      <c r="D103" s="83" t="s">
        <v>17</v>
      </c>
      <c r="E103" s="83" t="s">
        <v>9</v>
      </c>
      <c r="F103" s="83" t="s">
        <v>75</v>
      </c>
      <c r="G103" s="83" t="s">
        <v>72</v>
      </c>
      <c r="H103" s="117"/>
      <c r="I103" s="126"/>
      <c r="J103" s="126"/>
      <c r="K103" s="110"/>
      <c r="L103" s="91"/>
      <c r="M103" s="89"/>
      <c r="N103" s="89"/>
      <c r="O103" s="89"/>
      <c r="P103" s="89"/>
      <c r="Q103" s="89"/>
      <c r="R103" s="89"/>
      <c r="S103" s="89"/>
      <c r="T103" s="89"/>
      <c r="U103" s="89"/>
      <c r="V103" s="89"/>
    </row>
    <row r="104" spans="1:22" s="1" customFormat="1" ht="17.25" customHeight="1">
      <c r="A104" s="99"/>
      <c r="B104" s="122" t="s">
        <v>18</v>
      </c>
      <c r="C104" s="101">
        <v>992</v>
      </c>
      <c r="D104" s="56" t="s">
        <v>17</v>
      </c>
      <c r="E104" s="56" t="s">
        <v>9</v>
      </c>
      <c r="F104" s="83"/>
      <c r="G104" s="83"/>
      <c r="H104" s="117">
        <v>15910.8</v>
      </c>
      <c r="I104" s="126"/>
      <c r="J104" s="126"/>
      <c r="K104" s="110">
        <v>2531</v>
      </c>
      <c r="L104" s="91"/>
      <c r="M104" s="89"/>
      <c r="N104" s="89"/>
      <c r="O104" s="89"/>
      <c r="P104" s="89"/>
      <c r="Q104" s="89"/>
      <c r="R104" s="89"/>
      <c r="S104" s="89"/>
      <c r="T104" s="89"/>
      <c r="U104" s="89"/>
      <c r="V104" s="89"/>
    </row>
    <row r="105" spans="1:22" s="1" customFormat="1" ht="82.5" customHeight="1">
      <c r="A105" s="99"/>
      <c r="B105" s="81" t="s">
        <v>205</v>
      </c>
      <c r="C105" s="125">
        <v>992</v>
      </c>
      <c r="D105" s="83" t="s">
        <v>17</v>
      </c>
      <c r="E105" s="83" t="s">
        <v>9</v>
      </c>
      <c r="F105" s="83" t="s">
        <v>206</v>
      </c>
      <c r="G105" s="83"/>
      <c r="H105" s="117">
        <v>3806.7</v>
      </c>
      <c r="I105" s="126"/>
      <c r="J105" s="126"/>
      <c r="K105" s="110"/>
      <c r="L105" s="91"/>
      <c r="M105" s="89"/>
      <c r="N105" s="89"/>
      <c r="O105" s="89"/>
      <c r="P105" s="89"/>
      <c r="Q105" s="89"/>
      <c r="R105" s="89"/>
      <c r="S105" s="89"/>
      <c r="T105" s="89"/>
      <c r="U105" s="89"/>
      <c r="V105" s="89"/>
    </row>
    <row r="106" spans="1:22" s="1" customFormat="1" ht="36.75" customHeight="1">
      <c r="A106" s="99"/>
      <c r="B106" s="84" t="s">
        <v>112</v>
      </c>
      <c r="C106" s="125">
        <v>992</v>
      </c>
      <c r="D106" s="83" t="s">
        <v>17</v>
      </c>
      <c r="E106" s="83" t="s">
        <v>9</v>
      </c>
      <c r="F106" s="83" t="s">
        <v>211</v>
      </c>
      <c r="G106" s="83"/>
      <c r="H106" s="117">
        <v>3806.7</v>
      </c>
      <c r="I106" s="126"/>
      <c r="J106" s="126"/>
      <c r="K106" s="110"/>
      <c r="L106" s="91"/>
      <c r="M106" s="89"/>
      <c r="N106" s="89"/>
      <c r="O106" s="89"/>
      <c r="P106" s="89"/>
      <c r="Q106" s="89"/>
      <c r="R106" s="89"/>
      <c r="S106" s="89"/>
      <c r="T106" s="89"/>
      <c r="U106" s="89"/>
      <c r="V106" s="89"/>
    </row>
    <row r="107" spans="1:22" s="1" customFormat="1" ht="57.75" customHeight="1">
      <c r="A107" s="99"/>
      <c r="B107" s="81" t="s">
        <v>146</v>
      </c>
      <c r="C107" s="125">
        <v>992</v>
      </c>
      <c r="D107" s="83" t="s">
        <v>17</v>
      </c>
      <c r="E107" s="83" t="s">
        <v>9</v>
      </c>
      <c r="F107" s="83" t="s">
        <v>211</v>
      </c>
      <c r="G107" s="83" t="s">
        <v>99</v>
      </c>
      <c r="H107" s="117">
        <v>3806.7</v>
      </c>
      <c r="I107" s="126"/>
      <c r="J107" s="126"/>
      <c r="K107" s="110"/>
      <c r="L107" s="91"/>
      <c r="M107" s="89"/>
      <c r="N107" s="89"/>
      <c r="O107" s="89"/>
      <c r="P107" s="89"/>
      <c r="Q107" s="89"/>
      <c r="R107" s="89"/>
      <c r="S107" s="89"/>
      <c r="T107" s="89"/>
      <c r="U107" s="89"/>
      <c r="V107" s="89"/>
    </row>
    <row r="108" spans="1:22" s="1" customFormat="1" ht="36" customHeight="1">
      <c r="A108" s="99"/>
      <c r="B108" s="81" t="s">
        <v>220</v>
      </c>
      <c r="C108" s="125">
        <v>992</v>
      </c>
      <c r="D108" s="83" t="s">
        <v>17</v>
      </c>
      <c r="E108" s="83" t="s">
        <v>9</v>
      </c>
      <c r="F108" s="83" t="s">
        <v>219</v>
      </c>
      <c r="G108" s="83"/>
      <c r="H108" s="117">
        <v>12057.1</v>
      </c>
      <c r="I108" s="126"/>
      <c r="J108" s="126"/>
      <c r="K108" s="110"/>
      <c r="L108" s="91"/>
      <c r="M108" s="89"/>
      <c r="N108" s="89"/>
      <c r="O108" s="89"/>
      <c r="P108" s="89"/>
      <c r="Q108" s="89"/>
      <c r="R108" s="89"/>
      <c r="S108" s="89"/>
      <c r="T108" s="89"/>
      <c r="U108" s="89"/>
      <c r="V108" s="89"/>
    </row>
    <row r="109" spans="1:22" s="1" customFormat="1" ht="64.5" customHeight="1">
      <c r="A109" s="99"/>
      <c r="B109" s="81" t="s">
        <v>227</v>
      </c>
      <c r="C109" s="125">
        <v>992</v>
      </c>
      <c r="D109" s="83" t="s">
        <v>17</v>
      </c>
      <c r="E109" s="83" t="s">
        <v>9</v>
      </c>
      <c r="F109" s="83" t="s">
        <v>221</v>
      </c>
      <c r="G109" s="83"/>
      <c r="H109" s="117">
        <v>12057.1</v>
      </c>
      <c r="I109" s="126"/>
      <c r="J109" s="126"/>
      <c r="K109" s="110"/>
      <c r="L109" s="91"/>
      <c r="M109" s="89"/>
      <c r="N109" s="89"/>
      <c r="O109" s="89"/>
      <c r="P109" s="89"/>
      <c r="Q109" s="89"/>
      <c r="R109" s="89"/>
      <c r="S109" s="89"/>
      <c r="T109" s="89"/>
      <c r="U109" s="89"/>
      <c r="V109" s="89"/>
    </row>
    <row r="110" spans="1:22" s="1" customFormat="1" ht="36" customHeight="1">
      <c r="A110" s="99"/>
      <c r="B110" s="84" t="s">
        <v>112</v>
      </c>
      <c r="C110" s="125">
        <v>992</v>
      </c>
      <c r="D110" s="83" t="s">
        <v>17</v>
      </c>
      <c r="E110" s="83" t="s">
        <v>9</v>
      </c>
      <c r="F110" s="83" t="s">
        <v>221</v>
      </c>
      <c r="G110" s="83"/>
      <c r="H110" s="117">
        <v>12057.1</v>
      </c>
      <c r="I110" s="126"/>
      <c r="J110" s="126"/>
      <c r="K110" s="110"/>
      <c r="L110" s="91"/>
      <c r="M110" s="89"/>
      <c r="N110" s="89"/>
      <c r="O110" s="89"/>
      <c r="P110" s="89"/>
      <c r="Q110" s="89"/>
      <c r="R110" s="89"/>
      <c r="S110" s="89"/>
      <c r="T110" s="89"/>
      <c r="U110" s="89"/>
      <c r="V110" s="89"/>
    </row>
    <row r="111" spans="1:22" s="1" customFormat="1" ht="52.5" customHeight="1">
      <c r="A111" s="99"/>
      <c r="B111" s="81" t="s">
        <v>223</v>
      </c>
      <c r="C111" s="125">
        <v>992</v>
      </c>
      <c r="D111" s="83" t="s">
        <v>17</v>
      </c>
      <c r="E111" s="83" t="s">
        <v>9</v>
      </c>
      <c r="F111" s="83" t="s">
        <v>221</v>
      </c>
      <c r="G111" s="83" t="s">
        <v>222</v>
      </c>
      <c r="H111" s="117">
        <v>12057.1</v>
      </c>
      <c r="I111" s="126"/>
      <c r="J111" s="126"/>
      <c r="K111" s="110"/>
      <c r="L111" s="91"/>
      <c r="M111" s="89"/>
      <c r="N111" s="89"/>
      <c r="O111" s="89"/>
      <c r="P111" s="89"/>
      <c r="Q111" s="89"/>
      <c r="R111" s="89"/>
      <c r="S111" s="89"/>
      <c r="T111" s="89"/>
      <c r="U111" s="89"/>
      <c r="V111" s="89"/>
    </row>
    <row r="112" spans="1:22" s="1" customFormat="1" ht="52.5" customHeight="1">
      <c r="A112" s="99"/>
      <c r="B112" s="158" t="s">
        <v>197</v>
      </c>
      <c r="C112" s="125">
        <v>992</v>
      </c>
      <c r="D112" s="83" t="s">
        <v>17</v>
      </c>
      <c r="E112" s="83" t="s">
        <v>9</v>
      </c>
      <c r="F112" s="83" t="s">
        <v>240</v>
      </c>
      <c r="G112" s="83"/>
      <c r="H112" s="117">
        <v>47</v>
      </c>
      <c r="I112" s="126"/>
      <c r="J112" s="126"/>
      <c r="K112" s="110"/>
      <c r="L112" s="91"/>
      <c r="M112" s="89"/>
      <c r="N112" s="89"/>
      <c r="O112" s="89"/>
      <c r="P112" s="89"/>
      <c r="Q112" s="89"/>
      <c r="R112" s="89"/>
      <c r="S112" s="89"/>
      <c r="T112" s="89"/>
      <c r="U112" s="89"/>
      <c r="V112" s="89"/>
    </row>
    <row r="113" spans="1:22" s="1" customFormat="1" ht="25.5" customHeight="1">
      <c r="A113" s="99"/>
      <c r="B113" s="158" t="s">
        <v>19</v>
      </c>
      <c r="C113" s="125">
        <v>992</v>
      </c>
      <c r="D113" s="83" t="s">
        <v>17</v>
      </c>
      <c r="E113" s="83" t="s">
        <v>9</v>
      </c>
      <c r="F113" s="83" t="s">
        <v>240</v>
      </c>
      <c r="G113" s="83" t="s">
        <v>89</v>
      </c>
      <c r="H113" s="117">
        <v>47</v>
      </c>
      <c r="I113" s="126"/>
      <c r="J113" s="126"/>
      <c r="K113" s="110"/>
      <c r="L113" s="91"/>
      <c r="M113" s="89"/>
      <c r="N113" s="89"/>
      <c r="O113" s="89"/>
      <c r="P113" s="89"/>
      <c r="Q113" s="89"/>
      <c r="R113" s="89"/>
      <c r="S113" s="89"/>
      <c r="T113" s="89"/>
      <c r="U113" s="89"/>
      <c r="V113" s="89"/>
    </row>
    <row r="114" spans="1:22" s="1" customFormat="1" ht="17.25" customHeight="1">
      <c r="A114" s="99"/>
      <c r="B114" s="127" t="s">
        <v>47</v>
      </c>
      <c r="C114" s="101">
        <v>992</v>
      </c>
      <c r="D114" s="56" t="s">
        <v>17</v>
      </c>
      <c r="E114" s="56" t="s">
        <v>13</v>
      </c>
      <c r="F114" s="56" t="s">
        <v>212</v>
      </c>
      <c r="G114" s="83"/>
      <c r="H114" s="107">
        <v>1919.7</v>
      </c>
      <c r="I114" s="126"/>
      <c r="J114" s="126"/>
      <c r="K114" s="110"/>
      <c r="L114" s="91"/>
      <c r="M114" s="89"/>
      <c r="N114" s="89"/>
      <c r="O114" s="89"/>
      <c r="P114" s="89"/>
      <c r="Q114" s="89"/>
      <c r="R114" s="89"/>
      <c r="S114" s="89"/>
      <c r="T114" s="89"/>
      <c r="U114" s="89"/>
      <c r="V114" s="89"/>
    </row>
    <row r="115" spans="1:22" s="10" customFormat="1" ht="63.75" customHeight="1">
      <c r="A115" s="106"/>
      <c r="B115" s="81" t="s">
        <v>180</v>
      </c>
      <c r="C115" s="125">
        <v>992</v>
      </c>
      <c r="D115" s="83" t="s">
        <v>17</v>
      </c>
      <c r="E115" s="83" t="s">
        <v>13</v>
      </c>
      <c r="F115" s="83" t="s">
        <v>134</v>
      </c>
      <c r="G115" s="83"/>
      <c r="H115" s="115">
        <v>1601</v>
      </c>
      <c r="I115" s="126"/>
      <c r="J115" s="126"/>
      <c r="K115" s="112">
        <v>2063.5</v>
      </c>
      <c r="L115" s="89"/>
      <c r="M115" s="91"/>
      <c r="N115" s="91"/>
      <c r="O115" s="91"/>
      <c r="P115" s="91"/>
      <c r="Q115" s="91"/>
      <c r="R115" s="91"/>
      <c r="S115" s="91"/>
      <c r="T115" s="91"/>
      <c r="U115" s="91"/>
      <c r="V115" s="91"/>
    </row>
    <row r="116" spans="1:22" s="10" customFormat="1" ht="33.75" customHeight="1">
      <c r="A116" s="106"/>
      <c r="B116" s="84" t="s">
        <v>112</v>
      </c>
      <c r="C116" s="125">
        <v>992</v>
      </c>
      <c r="D116" s="83" t="s">
        <v>17</v>
      </c>
      <c r="E116" s="83" t="s">
        <v>13</v>
      </c>
      <c r="F116" s="83" t="s">
        <v>135</v>
      </c>
      <c r="G116" s="83"/>
      <c r="H116" s="115">
        <v>1601</v>
      </c>
      <c r="I116" s="126"/>
      <c r="J116" s="126"/>
      <c r="K116" s="112">
        <v>2063.5</v>
      </c>
      <c r="L116" s="89"/>
      <c r="M116" s="91"/>
      <c r="N116" s="91"/>
      <c r="O116" s="91"/>
      <c r="P116" s="91"/>
      <c r="Q116" s="91"/>
      <c r="R116" s="91"/>
      <c r="S116" s="91"/>
      <c r="T116" s="91"/>
      <c r="U116" s="91"/>
      <c r="V116" s="91"/>
    </row>
    <row r="117" spans="1:22" s="1" customFormat="1" ht="46.5" customHeight="1">
      <c r="A117" s="106"/>
      <c r="B117" s="81" t="s">
        <v>146</v>
      </c>
      <c r="C117" s="82">
        <v>992</v>
      </c>
      <c r="D117" s="83" t="s">
        <v>17</v>
      </c>
      <c r="E117" s="83" t="s">
        <v>13</v>
      </c>
      <c r="F117" s="83" t="s">
        <v>135</v>
      </c>
      <c r="G117" s="83" t="s">
        <v>99</v>
      </c>
      <c r="H117" s="115">
        <v>1601</v>
      </c>
      <c r="I117" s="66"/>
      <c r="J117" s="66"/>
      <c r="K117" s="110">
        <v>2063.5</v>
      </c>
      <c r="L117" s="89"/>
      <c r="M117" s="89"/>
      <c r="N117" s="89"/>
      <c r="O117" s="89"/>
      <c r="P117" s="89"/>
      <c r="Q117" s="89"/>
      <c r="R117" s="89"/>
      <c r="S117" s="89"/>
      <c r="T117" s="89"/>
      <c r="U117" s="89"/>
      <c r="V117" s="89"/>
    </row>
    <row r="118" spans="1:22" s="1" customFormat="1" ht="30.75" customHeight="1">
      <c r="A118" s="106"/>
      <c r="B118" s="81" t="s">
        <v>226</v>
      </c>
      <c r="C118" s="82">
        <v>992</v>
      </c>
      <c r="D118" s="83" t="s">
        <v>17</v>
      </c>
      <c r="E118" s="83" t="s">
        <v>13</v>
      </c>
      <c r="F118" s="83" t="s">
        <v>225</v>
      </c>
      <c r="G118" s="83"/>
      <c r="H118" s="115">
        <v>318.7</v>
      </c>
      <c r="I118" s="66"/>
      <c r="J118" s="66"/>
      <c r="K118" s="110"/>
      <c r="L118" s="89"/>
      <c r="M118" s="89"/>
      <c r="N118" s="89"/>
      <c r="O118" s="89"/>
      <c r="P118" s="89"/>
      <c r="Q118" s="89"/>
      <c r="R118" s="89"/>
      <c r="S118" s="89"/>
      <c r="T118" s="89"/>
      <c r="U118" s="89"/>
      <c r="V118" s="89"/>
    </row>
    <row r="119" spans="1:22" s="1" customFormat="1" ht="67.5" customHeight="1">
      <c r="A119" s="106"/>
      <c r="B119" s="81" t="s">
        <v>224</v>
      </c>
      <c r="C119" s="82">
        <v>992</v>
      </c>
      <c r="D119" s="83" t="s">
        <v>17</v>
      </c>
      <c r="E119" s="83" t="s">
        <v>13</v>
      </c>
      <c r="F119" s="83" t="s">
        <v>228</v>
      </c>
      <c r="G119" s="83"/>
      <c r="H119" s="115">
        <v>318.7</v>
      </c>
      <c r="I119" s="66"/>
      <c r="J119" s="66"/>
      <c r="K119" s="110"/>
      <c r="L119" s="89"/>
      <c r="M119" s="89"/>
      <c r="N119" s="89"/>
      <c r="O119" s="89"/>
      <c r="P119" s="89"/>
      <c r="Q119" s="89"/>
      <c r="R119" s="89"/>
      <c r="S119" s="89"/>
      <c r="T119" s="89"/>
      <c r="U119" s="89"/>
      <c r="V119" s="89"/>
    </row>
    <row r="120" spans="1:22" s="1" customFormat="1" ht="46.5" customHeight="1">
      <c r="A120" s="106"/>
      <c r="B120" s="81" t="s">
        <v>146</v>
      </c>
      <c r="C120" s="82">
        <v>992</v>
      </c>
      <c r="D120" s="83" t="s">
        <v>17</v>
      </c>
      <c r="E120" s="83" t="s">
        <v>13</v>
      </c>
      <c r="F120" s="83" t="s">
        <v>228</v>
      </c>
      <c r="G120" s="83" t="s">
        <v>99</v>
      </c>
      <c r="H120" s="115">
        <v>318.7</v>
      </c>
      <c r="I120" s="66"/>
      <c r="J120" s="66"/>
      <c r="K120" s="110"/>
      <c r="L120" s="89"/>
      <c r="M120" s="89"/>
      <c r="N120" s="89"/>
      <c r="O120" s="89"/>
      <c r="P120" s="89"/>
      <c r="Q120" s="89"/>
      <c r="R120" s="89"/>
      <c r="S120" s="89"/>
      <c r="T120" s="89"/>
      <c r="U120" s="89"/>
      <c r="V120" s="89"/>
    </row>
    <row r="121" spans="1:22" s="1" customFormat="1" ht="32.25" customHeight="1">
      <c r="A121" s="106"/>
      <c r="B121" s="54" t="s">
        <v>158</v>
      </c>
      <c r="C121" s="55">
        <v>992</v>
      </c>
      <c r="D121" s="56" t="s">
        <v>17</v>
      </c>
      <c r="E121" s="56" t="s">
        <v>17</v>
      </c>
      <c r="F121" s="83"/>
      <c r="G121" s="83"/>
      <c r="H121" s="107">
        <v>3071.2</v>
      </c>
      <c r="I121" s="66"/>
      <c r="J121" s="66"/>
      <c r="K121" s="117">
        <v>2000</v>
      </c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</row>
    <row r="122" spans="1:22" s="1" customFormat="1" ht="32.25" customHeight="1">
      <c r="A122" s="106"/>
      <c r="B122" s="84" t="s">
        <v>149</v>
      </c>
      <c r="C122" s="82">
        <v>992</v>
      </c>
      <c r="D122" s="83" t="s">
        <v>17</v>
      </c>
      <c r="E122" s="83" t="s">
        <v>95</v>
      </c>
      <c r="F122" s="83" t="s">
        <v>181</v>
      </c>
      <c r="G122" s="128"/>
      <c r="H122" s="117">
        <v>3071.2</v>
      </c>
      <c r="I122" s="129"/>
      <c r="J122" s="129"/>
      <c r="K122" s="117">
        <v>2000</v>
      </c>
      <c r="L122" s="89"/>
      <c r="M122" s="89"/>
      <c r="N122" s="89"/>
      <c r="O122" s="89"/>
      <c r="P122" s="89"/>
      <c r="Q122" s="89"/>
      <c r="R122" s="89"/>
      <c r="S122" s="89"/>
      <c r="T122" s="89"/>
      <c r="U122" s="89"/>
      <c r="V122" s="89"/>
    </row>
    <row r="123" spans="1:22" s="1" customFormat="1" ht="51" customHeight="1">
      <c r="A123" s="106"/>
      <c r="B123" s="84" t="s">
        <v>96</v>
      </c>
      <c r="C123" s="82">
        <v>992</v>
      </c>
      <c r="D123" s="83" t="s">
        <v>17</v>
      </c>
      <c r="E123" s="83" t="s">
        <v>17</v>
      </c>
      <c r="F123" s="83" t="s">
        <v>182</v>
      </c>
      <c r="G123" s="128"/>
      <c r="H123" s="117">
        <v>3071.2</v>
      </c>
      <c r="I123" s="129"/>
      <c r="J123" s="129"/>
      <c r="K123" s="117">
        <v>2000</v>
      </c>
      <c r="L123" s="89"/>
      <c r="M123" s="89"/>
      <c r="N123" s="89"/>
      <c r="O123" s="89"/>
      <c r="P123" s="89"/>
      <c r="Q123" s="89"/>
      <c r="R123" s="89"/>
      <c r="S123" s="89"/>
      <c r="T123" s="89"/>
      <c r="U123" s="89"/>
      <c r="V123" s="89"/>
    </row>
    <row r="124" spans="1:22" s="1" customFormat="1" ht="49.5" customHeight="1">
      <c r="A124" s="106"/>
      <c r="B124" s="84" t="s">
        <v>103</v>
      </c>
      <c r="C124" s="82">
        <v>992</v>
      </c>
      <c r="D124" s="83" t="s">
        <v>17</v>
      </c>
      <c r="E124" s="83" t="s">
        <v>17</v>
      </c>
      <c r="F124" s="83" t="s">
        <v>182</v>
      </c>
      <c r="G124" s="83" t="s">
        <v>104</v>
      </c>
      <c r="H124" s="117">
        <v>3071.2</v>
      </c>
      <c r="I124" s="129"/>
      <c r="J124" s="129"/>
      <c r="K124" s="117">
        <v>2000</v>
      </c>
      <c r="L124" s="89"/>
      <c r="M124" s="89"/>
      <c r="N124" s="89"/>
      <c r="O124" s="89"/>
      <c r="P124" s="89"/>
      <c r="Q124" s="89"/>
      <c r="R124" s="89"/>
      <c r="S124" s="89"/>
      <c r="T124" s="89"/>
      <c r="U124" s="89"/>
      <c r="V124" s="89"/>
    </row>
    <row r="125" spans="1:22" s="1" customFormat="1" ht="15.75" customHeight="1">
      <c r="A125" s="106"/>
      <c r="B125" s="54" t="s">
        <v>78</v>
      </c>
      <c r="C125" s="55">
        <v>992</v>
      </c>
      <c r="D125" s="56" t="s">
        <v>25</v>
      </c>
      <c r="E125" s="56"/>
      <c r="F125" s="56"/>
      <c r="G125" s="56"/>
      <c r="H125" s="107">
        <v>20309.7</v>
      </c>
      <c r="I125" s="66"/>
      <c r="J125" s="66"/>
      <c r="K125" s="102">
        <v>7956.6</v>
      </c>
      <c r="L125" s="130"/>
      <c r="M125" s="89"/>
      <c r="N125" s="89"/>
      <c r="O125" s="89"/>
      <c r="P125" s="89"/>
      <c r="Q125" s="89"/>
      <c r="R125" s="89"/>
      <c r="S125" s="89"/>
      <c r="T125" s="89"/>
      <c r="U125" s="89"/>
      <c r="V125" s="89"/>
    </row>
    <row r="126" spans="1:22" s="1" customFormat="1" ht="14.25" customHeight="1">
      <c r="A126" s="106"/>
      <c r="B126" s="84" t="s">
        <v>51</v>
      </c>
      <c r="C126" s="55">
        <v>992</v>
      </c>
      <c r="D126" s="56" t="s">
        <v>25</v>
      </c>
      <c r="E126" s="56" t="s">
        <v>7</v>
      </c>
      <c r="F126" s="83"/>
      <c r="G126" s="83"/>
      <c r="H126" s="117">
        <v>20309.7</v>
      </c>
      <c r="I126" s="103"/>
      <c r="J126" s="103"/>
      <c r="K126" s="110">
        <v>7956.6</v>
      </c>
      <c r="L126" s="130"/>
      <c r="M126" s="89"/>
      <c r="N126" s="89"/>
      <c r="O126" s="89"/>
      <c r="P126" s="89"/>
      <c r="Q126" s="89"/>
      <c r="R126" s="89"/>
      <c r="S126" s="89"/>
      <c r="T126" s="89"/>
      <c r="U126" s="89"/>
      <c r="V126" s="89"/>
    </row>
    <row r="127" spans="1:22" s="1" customFormat="1" ht="14.25" customHeight="1">
      <c r="A127" s="106"/>
      <c r="B127" s="84" t="s">
        <v>92</v>
      </c>
      <c r="C127" s="82">
        <v>992</v>
      </c>
      <c r="D127" s="83" t="s">
        <v>25</v>
      </c>
      <c r="E127" s="83" t="s">
        <v>7</v>
      </c>
      <c r="F127" s="83" t="s">
        <v>161</v>
      </c>
      <c r="G127" s="83"/>
      <c r="H127" s="117">
        <v>20309.7</v>
      </c>
      <c r="I127" s="66"/>
      <c r="J127" s="66"/>
      <c r="K127" s="110">
        <v>7956.6</v>
      </c>
      <c r="L127" s="130"/>
      <c r="M127" s="89"/>
      <c r="N127" s="89"/>
      <c r="O127" s="89"/>
      <c r="P127" s="89"/>
      <c r="Q127" s="89"/>
      <c r="R127" s="89"/>
      <c r="S127" s="89"/>
      <c r="T127" s="89"/>
      <c r="U127" s="89"/>
      <c r="V127" s="89"/>
    </row>
    <row r="128" spans="1:22" s="1" customFormat="1" ht="33" customHeight="1">
      <c r="A128" s="106"/>
      <c r="B128" s="84" t="s">
        <v>159</v>
      </c>
      <c r="C128" s="82">
        <v>992</v>
      </c>
      <c r="D128" s="83" t="s">
        <v>25</v>
      </c>
      <c r="E128" s="83" t="s">
        <v>7</v>
      </c>
      <c r="F128" s="83" t="s">
        <v>183</v>
      </c>
      <c r="G128" s="83"/>
      <c r="H128" s="117">
        <v>5111.4</v>
      </c>
      <c r="I128" s="66"/>
      <c r="J128" s="66"/>
      <c r="K128" s="110"/>
      <c r="L128" s="130"/>
      <c r="M128" s="89"/>
      <c r="N128" s="89"/>
      <c r="O128" s="89"/>
      <c r="P128" s="89"/>
      <c r="Q128" s="89"/>
      <c r="R128" s="89"/>
      <c r="S128" s="89"/>
      <c r="T128" s="89"/>
      <c r="U128" s="89"/>
      <c r="V128" s="89"/>
    </row>
    <row r="129" spans="1:22" s="1" customFormat="1" ht="45" customHeight="1">
      <c r="A129" s="106"/>
      <c r="B129" s="84" t="s">
        <v>155</v>
      </c>
      <c r="C129" s="82">
        <v>992</v>
      </c>
      <c r="D129" s="83" t="s">
        <v>25</v>
      </c>
      <c r="E129" s="83" t="s">
        <v>7</v>
      </c>
      <c r="F129" s="83" t="s">
        <v>184</v>
      </c>
      <c r="G129" s="83"/>
      <c r="H129" s="117">
        <v>5111.4</v>
      </c>
      <c r="I129" s="66"/>
      <c r="J129" s="66"/>
      <c r="K129" s="110">
        <v>2177.3</v>
      </c>
      <c r="L129" s="130"/>
      <c r="M129" s="89"/>
      <c r="N129" s="89"/>
      <c r="O129" s="89"/>
      <c r="P129" s="89"/>
      <c r="Q129" s="89"/>
      <c r="R129" s="89"/>
      <c r="S129" s="89"/>
      <c r="T129" s="89"/>
      <c r="U129" s="89"/>
      <c r="V129" s="89"/>
    </row>
    <row r="130" spans="1:22" s="1" customFormat="1" ht="65.25" customHeight="1">
      <c r="A130" s="106"/>
      <c r="B130" s="81" t="s">
        <v>105</v>
      </c>
      <c r="C130" s="82">
        <v>992</v>
      </c>
      <c r="D130" s="83" t="s">
        <v>25</v>
      </c>
      <c r="E130" s="83" t="s">
        <v>7</v>
      </c>
      <c r="F130" s="83" t="s">
        <v>184</v>
      </c>
      <c r="G130" s="83" t="s">
        <v>98</v>
      </c>
      <c r="H130" s="117">
        <v>4806.4</v>
      </c>
      <c r="I130" s="66"/>
      <c r="J130" s="66"/>
      <c r="K130" s="110">
        <v>1948.2</v>
      </c>
      <c r="L130" s="130"/>
      <c r="M130" s="89"/>
      <c r="N130" s="89"/>
      <c r="O130" s="89"/>
      <c r="P130" s="89"/>
      <c r="Q130" s="89"/>
      <c r="R130" s="89"/>
      <c r="S130" s="89"/>
      <c r="T130" s="89"/>
      <c r="U130" s="89"/>
      <c r="V130" s="89"/>
    </row>
    <row r="131" spans="1:22" s="1" customFormat="1" ht="50.25" customHeight="1">
      <c r="A131" s="106"/>
      <c r="B131" s="81" t="s">
        <v>146</v>
      </c>
      <c r="C131" s="82">
        <v>992</v>
      </c>
      <c r="D131" s="83" t="s">
        <v>25</v>
      </c>
      <c r="E131" s="83" t="s">
        <v>7</v>
      </c>
      <c r="F131" s="83" t="s">
        <v>184</v>
      </c>
      <c r="G131" s="83" t="s">
        <v>99</v>
      </c>
      <c r="H131" s="117">
        <v>301</v>
      </c>
      <c r="I131" s="66"/>
      <c r="J131" s="66"/>
      <c r="K131" s="110">
        <v>213.5</v>
      </c>
      <c r="L131" s="130"/>
      <c r="M131" s="89"/>
      <c r="N131" s="89"/>
      <c r="O131" s="89"/>
      <c r="P131" s="89"/>
      <c r="Q131" s="89"/>
      <c r="R131" s="89"/>
      <c r="S131" s="89"/>
      <c r="T131" s="89"/>
      <c r="U131" s="89"/>
      <c r="V131" s="89"/>
    </row>
    <row r="132" spans="1:22" s="1" customFormat="1" ht="15.75" customHeight="1">
      <c r="A132" s="106"/>
      <c r="B132" s="114" t="s">
        <v>101</v>
      </c>
      <c r="C132" s="82">
        <v>992</v>
      </c>
      <c r="D132" s="83" t="s">
        <v>25</v>
      </c>
      <c r="E132" s="83" t="s">
        <v>7</v>
      </c>
      <c r="F132" s="83" t="s">
        <v>184</v>
      </c>
      <c r="G132" s="83" t="s">
        <v>100</v>
      </c>
      <c r="H132" s="117">
        <v>4</v>
      </c>
      <c r="I132" s="66"/>
      <c r="J132" s="66"/>
      <c r="K132" s="117">
        <v>8.5</v>
      </c>
      <c r="L132" s="130"/>
      <c r="M132" s="89"/>
      <c r="N132" s="89"/>
      <c r="O132" s="89"/>
      <c r="P132" s="89"/>
      <c r="Q132" s="89"/>
      <c r="R132" s="89"/>
      <c r="S132" s="89"/>
      <c r="T132" s="89"/>
      <c r="U132" s="89"/>
      <c r="V132" s="89"/>
    </row>
    <row r="133" spans="1:22" s="1" customFormat="1" ht="36" customHeight="1">
      <c r="A133" s="106"/>
      <c r="B133" s="114" t="s">
        <v>138</v>
      </c>
      <c r="C133" s="82">
        <v>992</v>
      </c>
      <c r="D133" s="83" t="s">
        <v>25</v>
      </c>
      <c r="E133" s="83" t="s">
        <v>7</v>
      </c>
      <c r="F133" s="83" t="s">
        <v>185</v>
      </c>
      <c r="G133" s="83"/>
      <c r="H133" s="117">
        <v>15198.3</v>
      </c>
      <c r="I133" s="66"/>
      <c r="J133" s="66"/>
      <c r="K133" s="117"/>
      <c r="L133" s="130"/>
      <c r="M133" s="89"/>
      <c r="N133" s="89"/>
      <c r="O133" s="89"/>
      <c r="P133" s="89"/>
      <c r="Q133" s="89"/>
      <c r="R133" s="89"/>
      <c r="S133" s="89"/>
      <c r="T133" s="89"/>
      <c r="U133" s="89"/>
      <c r="V133" s="89"/>
    </row>
    <row r="134" spans="1:22" s="1" customFormat="1" ht="51.75" customHeight="1">
      <c r="A134" s="106"/>
      <c r="B134" s="116" t="s">
        <v>157</v>
      </c>
      <c r="C134" s="82">
        <v>992</v>
      </c>
      <c r="D134" s="83" t="s">
        <v>25</v>
      </c>
      <c r="E134" s="83" t="s">
        <v>7</v>
      </c>
      <c r="F134" s="83" t="s">
        <v>186</v>
      </c>
      <c r="G134" s="83"/>
      <c r="H134" s="117">
        <v>15198.3</v>
      </c>
      <c r="I134" s="66"/>
      <c r="J134" s="66"/>
      <c r="K134" s="117"/>
      <c r="L134" s="130"/>
      <c r="M134" s="89"/>
      <c r="N134" s="89"/>
      <c r="O134" s="89"/>
      <c r="P134" s="89"/>
      <c r="Q134" s="89"/>
      <c r="R134" s="89"/>
      <c r="S134" s="89"/>
      <c r="T134" s="89"/>
      <c r="U134" s="89"/>
      <c r="V134" s="89"/>
    </row>
    <row r="135" spans="1:22" s="1" customFormat="1" ht="51.75" customHeight="1">
      <c r="A135" s="106"/>
      <c r="B135" s="84" t="s">
        <v>103</v>
      </c>
      <c r="C135" s="82">
        <v>992</v>
      </c>
      <c r="D135" s="83" t="s">
        <v>25</v>
      </c>
      <c r="E135" s="83" t="s">
        <v>7</v>
      </c>
      <c r="F135" s="83" t="s">
        <v>186</v>
      </c>
      <c r="G135" s="83" t="s">
        <v>104</v>
      </c>
      <c r="H135" s="117">
        <v>15198.3</v>
      </c>
      <c r="I135" s="66"/>
      <c r="J135" s="66"/>
      <c r="K135" s="110">
        <v>5764.3</v>
      </c>
      <c r="L135" s="130"/>
      <c r="M135" s="89"/>
      <c r="N135" s="89"/>
      <c r="O135" s="89"/>
      <c r="P135" s="89"/>
      <c r="Q135" s="89"/>
      <c r="R135" s="89"/>
      <c r="S135" s="89"/>
      <c r="T135" s="89"/>
      <c r="U135" s="89"/>
      <c r="V135" s="89"/>
    </row>
    <row r="136" spans="1:22" s="1" customFormat="1" ht="17.25" customHeight="1">
      <c r="A136" s="127"/>
      <c r="B136" s="54" t="s">
        <v>27</v>
      </c>
      <c r="C136" s="55">
        <v>992</v>
      </c>
      <c r="D136" s="56" t="s">
        <v>28</v>
      </c>
      <c r="E136" s="56"/>
      <c r="F136" s="56"/>
      <c r="G136" s="56"/>
      <c r="H136" s="107">
        <v>445</v>
      </c>
      <c r="I136" s="103"/>
      <c r="J136" s="103"/>
      <c r="K136" s="102">
        <v>470</v>
      </c>
      <c r="L136" s="89"/>
      <c r="M136" s="89"/>
      <c r="N136" s="89"/>
      <c r="O136" s="89"/>
      <c r="P136" s="89"/>
      <c r="Q136" s="89"/>
      <c r="R136" s="89"/>
      <c r="S136" s="89"/>
      <c r="T136" s="89"/>
      <c r="U136" s="89"/>
      <c r="V136" s="89"/>
    </row>
    <row r="137" spans="1:22" s="1" customFormat="1" ht="17.25" customHeight="1">
      <c r="A137" s="122"/>
      <c r="B137" s="84" t="s">
        <v>83</v>
      </c>
      <c r="C137" s="55">
        <v>992</v>
      </c>
      <c r="D137" s="56" t="s">
        <v>28</v>
      </c>
      <c r="E137" s="56" t="s">
        <v>7</v>
      </c>
      <c r="F137" s="83"/>
      <c r="G137" s="83"/>
      <c r="H137" s="117">
        <v>430</v>
      </c>
      <c r="I137" s="66"/>
      <c r="J137" s="66"/>
      <c r="K137" s="110">
        <v>220</v>
      </c>
      <c r="L137" s="89"/>
      <c r="M137" s="89"/>
      <c r="N137" s="89"/>
      <c r="O137" s="89"/>
      <c r="P137" s="89"/>
      <c r="Q137" s="89"/>
      <c r="R137" s="89"/>
      <c r="S137" s="89"/>
      <c r="T137" s="89"/>
      <c r="U137" s="89"/>
      <c r="V137" s="89"/>
    </row>
    <row r="138" spans="1:11" s="1" customFormat="1" ht="83.25" customHeight="1">
      <c r="A138" s="63"/>
      <c r="B138" s="59" t="s">
        <v>168</v>
      </c>
      <c r="C138" s="25">
        <v>992</v>
      </c>
      <c r="D138" s="60" t="s">
        <v>28</v>
      </c>
      <c r="E138" s="60" t="s">
        <v>7</v>
      </c>
      <c r="F138" s="60" t="s">
        <v>187</v>
      </c>
      <c r="G138" s="60"/>
      <c r="H138" s="72">
        <v>430</v>
      </c>
      <c r="I138" s="61"/>
      <c r="J138" s="61"/>
      <c r="K138" s="62">
        <v>220</v>
      </c>
    </row>
    <row r="139" spans="1:11" s="1" customFormat="1" ht="32.25" customHeight="1">
      <c r="A139" s="63"/>
      <c r="B139" s="59" t="s">
        <v>112</v>
      </c>
      <c r="C139" s="25">
        <v>992</v>
      </c>
      <c r="D139" s="60" t="s">
        <v>28</v>
      </c>
      <c r="E139" s="60" t="s">
        <v>7</v>
      </c>
      <c r="F139" s="60" t="s">
        <v>188</v>
      </c>
      <c r="G139" s="60"/>
      <c r="H139" s="72">
        <v>430</v>
      </c>
      <c r="I139" s="61"/>
      <c r="J139" s="61"/>
      <c r="K139" s="62">
        <v>220</v>
      </c>
    </row>
    <row r="140" spans="1:11" s="1" customFormat="1" ht="32.25" customHeight="1">
      <c r="A140" s="63"/>
      <c r="B140" s="59" t="s">
        <v>109</v>
      </c>
      <c r="C140" s="25">
        <v>992</v>
      </c>
      <c r="D140" s="60" t="s">
        <v>28</v>
      </c>
      <c r="E140" s="60" t="s">
        <v>7</v>
      </c>
      <c r="F140" s="60" t="s">
        <v>188</v>
      </c>
      <c r="G140" s="60" t="s">
        <v>106</v>
      </c>
      <c r="H140" s="72">
        <v>430</v>
      </c>
      <c r="I140" s="61"/>
      <c r="J140" s="61"/>
      <c r="K140" s="62">
        <v>220</v>
      </c>
    </row>
    <row r="141" spans="1:11" s="1" customFormat="1" ht="28.5" customHeight="1">
      <c r="A141" s="63"/>
      <c r="B141" s="59" t="s">
        <v>29</v>
      </c>
      <c r="C141" s="57">
        <v>992</v>
      </c>
      <c r="D141" s="58" t="s">
        <v>28</v>
      </c>
      <c r="E141" s="58" t="s">
        <v>13</v>
      </c>
      <c r="F141" s="60"/>
      <c r="G141" s="60"/>
      <c r="H141" s="76">
        <v>15</v>
      </c>
      <c r="I141" s="61"/>
      <c r="J141" s="61"/>
      <c r="K141" s="62">
        <v>250</v>
      </c>
    </row>
    <row r="142" spans="1:11" s="1" customFormat="1" ht="107.25" customHeight="1">
      <c r="A142" s="63"/>
      <c r="B142" s="59" t="s">
        <v>169</v>
      </c>
      <c r="C142" s="25">
        <v>992</v>
      </c>
      <c r="D142" s="60" t="s">
        <v>28</v>
      </c>
      <c r="E142" s="60" t="s">
        <v>13</v>
      </c>
      <c r="F142" s="60" t="s">
        <v>136</v>
      </c>
      <c r="G142" s="60"/>
      <c r="H142" s="72">
        <v>10</v>
      </c>
      <c r="I142" s="61"/>
      <c r="J142" s="61"/>
      <c r="K142" s="72">
        <v>150</v>
      </c>
    </row>
    <row r="143" spans="1:11" s="1" customFormat="1" ht="33" customHeight="1">
      <c r="A143" s="63"/>
      <c r="B143" s="59" t="s">
        <v>112</v>
      </c>
      <c r="C143" s="25">
        <v>992</v>
      </c>
      <c r="D143" s="60" t="s">
        <v>28</v>
      </c>
      <c r="E143" s="60" t="s">
        <v>13</v>
      </c>
      <c r="F143" s="60" t="s">
        <v>137</v>
      </c>
      <c r="G143" s="60"/>
      <c r="H143" s="72">
        <v>10</v>
      </c>
      <c r="I143" s="61"/>
      <c r="J143" s="61"/>
      <c r="K143" s="72">
        <v>150</v>
      </c>
    </row>
    <row r="144" spans="1:11" s="1" customFormat="1" ht="44.25" customHeight="1">
      <c r="A144" s="63"/>
      <c r="B144" s="65" t="s">
        <v>146</v>
      </c>
      <c r="C144" s="25">
        <v>992</v>
      </c>
      <c r="D144" s="60" t="s">
        <v>28</v>
      </c>
      <c r="E144" s="60" t="s">
        <v>13</v>
      </c>
      <c r="F144" s="60" t="s">
        <v>137</v>
      </c>
      <c r="G144" s="60" t="s">
        <v>99</v>
      </c>
      <c r="H144" s="72">
        <v>10</v>
      </c>
      <c r="I144" s="61"/>
      <c r="J144" s="61"/>
      <c r="K144" s="72">
        <v>150</v>
      </c>
    </row>
    <row r="145" spans="1:11" s="1" customFormat="1" ht="84" customHeight="1">
      <c r="A145" s="63"/>
      <c r="B145" s="59" t="s">
        <v>198</v>
      </c>
      <c r="C145" s="25">
        <v>992</v>
      </c>
      <c r="D145" s="60" t="s">
        <v>28</v>
      </c>
      <c r="E145" s="60" t="s">
        <v>13</v>
      </c>
      <c r="F145" s="60" t="s">
        <v>217</v>
      </c>
      <c r="G145" s="60"/>
      <c r="H145" s="72">
        <v>5</v>
      </c>
      <c r="I145" s="61"/>
      <c r="J145" s="61"/>
      <c r="K145" s="72"/>
    </row>
    <row r="146" spans="1:11" s="1" customFormat="1" ht="44.25" customHeight="1">
      <c r="A146" s="63"/>
      <c r="B146" s="59" t="s">
        <v>112</v>
      </c>
      <c r="C146" s="25">
        <v>992</v>
      </c>
      <c r="D146" s="60" t="s">
        <v>28</v>
      </c>
      <c r="E146" s="60" t="s">
        <v>13</v>
      </c>
      <c r="F146" s="60" t="s">
        <v>218</v>
      </c>
      <c r="G146" s="60"/>
      <c r="H146" s="72">
        <v>5</v>
      </c>
      <c r="I146" s="61"/>
      <c r="J146" s="61"/>
      <c r="K146" s="72"/>
    </row>
    <row r="147" spans="1:11" s="1" customFormat="1" ht="44.25" customHeight="1">
      <c r="A147" s="63"/>
      <c r="B147" s="65" t="s">
        <v>146</v>
      </c>
      <c r="C147" s="25">
        <v>992</v>
      </c>
      <c r="D147" s="60" t="s">
        <v>28</v>
      </c>
      <c r="E147" s="60" t="s">
        <v>13</v>
      </c>
      <c r="F147" s="60" t="s">
        <v>218</v>
      </c>
      <c r="G147" s="60" t="s">
        <v>99</v>
      </c>
      <c r="H147" s="72">
        <v>5</v>
      </c>
      <c r="I147" s="61"/>
      <c r="J147" s="61"/>
      <c r="K147" s="72"/>
    </row>
    <row r="148" spans="1:11" s="1" customFormat="1" ht="19.5" customHeight="1">
      <c r="A148" s="74"/>
      <c r="B148" s="54" t="s">
        <v>79</v>
      </c>
      <c r="C148" s="55">
        <v>992</v>
      </c>
      <c r="D148" s="56" t="s">
        <v>20</v>
      </c>
      <c r="E148" s="56"/>
      <c r="F148" s="56"/>
      <c r="G148" s="56"/>
      <c r="H148" s="76">
        <v>3060</v>
      </c>
      <c r="I148" s="66"/>
      <c r="J148" s="66"/>
      <c r="K148" s="53">
        <v>1828.2</v>
      </c>
    </row>
    <row r="149" spans="1:11" s="1" customFormat="1" ht="15" customHeight="1">
      <c r="A149" s="74"/>
      <c r="B149" s="59" t="s">
        <v>81</v>
      </c>
      <c r="C149" s="57">
        <v>992</v>
      </c>
      <c r="D149" s="58" t="s">
        <v>20</v>
      </c>
      <c r="E149" s="58" t="s">
        <v>7</v>
      </c>
      <c r="F149" s="60"/>
      <c r="G149" s="60"/>
      <c r="H149" s="72">
        <v>3060</v>
      </c>
      <c r="I149" s="64"/>
      <c r="J149" s="64"/>
      <c r="K149" s="62">
        <v>1828.2</v>
      </c>
    </row>
    <row r="150" spans="1:11" s="1" customFormat="1" ht="30.75" customHeight="1">
      <c r="A150" s="74"/>
      <c r="B150" s="59" t="s">
        <v>82</v>
      </c>
      <c r="C150" s="25">
        <v>992</v>
      </c>
      <c r="D150" s="60" t="s">
        <v>20</v>
      </c>
      <c r="E150" s="60" t="s">
        <v>7</v>
      </c>
      <c r="F150" s="60" t="s">
        <v>189</v>
      </c>
      <c r="G150" s="75"/>
      <c r="H150" s="72">
        <v>3060</v>
      </c>
      <c r="I150" s="61"/>
      <c r="J150" s="61"/>
      <c r="K150" s="62">
        <v>1828.2</v>
      </c>
    </row>
    <row r="151" spans="1:11" s="1" customFormat="1" ht="31.5" customHeight="1">
      <c r="A151" s="74"/>
      <c r="B151" s="59" t="s">
        <v>85</v>
      </c>
      <c r="C151" s="25">
        <v>992</v>
      </c>
      <c r="D151" s="60" t="s">
        <v>20</v>
      </c>
      <c r="E151" s="60" t="s">
        <v>7</v>
      </c>
      <c r="F151" s="60" t="s">
        <v>190</v>
      </c>
      <c r="G151" s="75"/>
      <c r="H151" s="72">
        <v>3060</v>
      </c>
      <c r="I151" s="67"/>
      <c r="J151" s="67"/>
      <c r="K151" s="62">
        <v>1828.2</v>
      </c>
    </row>
    <row r="152" spans="1:11" s="1" customFormat="1" ht="51" customHeight="1">
      <c r="A152" s="74"/>
      <c r="B152" s="59" t="s">
        <v>155</v>
      </c>
      <c r="C152" s="25">
        <v>992</v>
      </c>
      <c r="D152" s="60" t="s">
        <v>20</v>
      </c>
      <c r="E152" s="60" t="s">
        <v>7</v>
      </c>
      <c r="F152" s="60" t="s">
        <v>191</v>
      </c>
      <c r="G152" s="75"/>
      <c r="H152" s="72">
        <v>3060</v>
      </c>
      <c r="I152" s="67"/>
      <c r="J152" s="67"/>
      <c r="K152" s="62">
        <v>1828.2</v>
      </c>
    </row>
    <row r="153" spans="1:16" s="1" customFormat="1" ht="96" customHeight="1">
      <c r="A153" s="74"/>
      <c r="B153" s="65" t="s">
        <v>97</v>
      </c>
      <c r="C153" s="25">
        <v>992</v>
      </c>
      <c r="D153" s="60" t="s">
        <v>20</v>
      </c>
      <c r="E153" s="60" t="s">
        <v>7</v>
      </c>
      <c r="F153" s="60" t="s">
        <v>191</v>
      </c>
      <c r="G153" s="60" t="s">
        <v>98</v>
      </c>
      <c r="H153" s="72">
        <v>2455.4</v>
      </c>
      <c r="I153" s="67"/>
      <c r="J153" s="67"/>
      <c r="K153" s="62">
        <v>1239.6</v>
      </c>
      <c r="L153" s="69"/>
      <c r="M153" s="69"/>
      <c r="N153" s="69"/>
      <c r="O153" s="69"/>
      <c r="P153" s="69"/>
    </row>
    <row r="154" spans="1:16" s="1" customFormat="1" ht="48.75" customHeight="1">
      <c r="A154" s="74"/>
      <c r="B154" s="65" t="s">
        <v>146</v>
      </c>
      <c r="C154" s="25">
        <v>992</v>
      </c>
      <c r="D154" s="60" t="s">
        <v>20</v>
      </c>
      <c r="E154" s="60" t="s">
        <v>7</v>
      </c>
      <c r="F154" s="60" t="s">
        <v>191</v>
      </c>
      <c r="G154" s="60" t="s">
        <v>99</v>
      </c>
      <c r="H154" s="72">
        <v>564.6</v>
      </c>
      <c r="I154" s="67"/>
      <c r="J154" s="67"/>
      <c r="K154" s="62">
        <v>546.4</v>
      </c>
      <c r="L154" s="69"/>
      <c r="M154" s="69"/>
      <c r="N154" s="69"/>
      <c r="O154" s="69"/>
      <c r="P154" s="69"/>
    </row>
    <row r="155" spans="1:16" s="1" customFormat="1" ht="18" customHeight="1">
      <c r="A155" s="74"/>
      <c r="B155" s="71" t="s">
        <v>101</v>
      </c>
      <c r="C155" s="25">
        <v>992</v>
      </c>
      <c r="D155" s="60" t="s">
        <v>20</v>
      </c>
      <c r="E155" s="60" t="s">
        <v>7</v>
      </c>
      <c r="F155" s="60" t="s">
        <v>191</v>
      </c>
      <c r="G155" s="60" t="s">
        <v>100</v>
      </c>
      <c r="H155" s="72">
        <v>40</v>
      </c>
      <c r="I155" s="67"/>
      <c r="J155" s="67"/>
      <c r="K155" s="62"/>
      <c r="L155" s="69"/>
      <c r="M155" s="69"/>
      <c r="N155" s="69"/>
      <c r="O155" s="69"/>
      <c r="P155" s="69"/>
    </row>
    <row r="156" spans="1:16" s="1" customFormat="1" ht="30" customHeight="1">
      <c r="A156" s="74"/>
      <c r="B156" s="134" t="s">
        <v>231</v>
      </c>
      <c r="C156" s="57">
        <v>992</v>
      </c>
      <c r="D156" s="58" t="s">
        <v>77</v>
      </c>
      <c r="E156" s="58" t="s">
        <v>214</v>
      </c>
      <c r="F156" s="58"/>
      <c r="G156" s="58"/>
      <c r="H156" s="76">
        <v>2.2</v>
      </c>
      <c r="I156" s="67"/>
      <c r="J156" s="67"/>
      <c r="K156" s="62"/>
      <c r="L156" s="69"/>
      <c r="M156" s="69"/>
      <c r="N156" s="69"/>
      <c r="O156" s="69"/>
      <c r="P156" s="69"/>
    </row>
    <row r="157" spans="1:16" s="1" customFormat="1" ht="30" customHeight="1">
      <c r="A157" s="74"/>
      <c r="B157" s="65" t="s">
        <v>232</v>
      </c>
      <c r="C157" s="25">
        <v>992</v>
      </c>
      <c r="D157" s="60" t="s">
        <v>77</v>
      </c>
      <c r="E157" s="60" t="s">
        <v>7</v>
      </c>
      <c r="F157" s="60" t="s">
        <v>233</v>
      </c>
      <c r="G157" s="60"/>
      <c r="H157" s="72">
        <v>2.2</v>
      </c>
      <c r="I157" s="67"/>
      <c r="J157" s="67"/>
      <c r="K157" s="62"/>
      <c r="L157" s="69"/>
      <c r="M157" s="69"/>
      <c r="N157" s="69"/>
      <c r="O157" s="69"/>
      <c r="P157" s="69"/>
    </row>
    <row r="158" spans="1:16" s="1" customFormat="1" ht="30" customHeight="1">
      <c r="A158" s="74"/>
      <c r="B158" s="65" t="s">
        <v>234</v>
      </c>
      <c r="C158" s="25">
        <v>992</v>
      </c>
      <c r="D158" s="60" t="s">
        <v>77</v>
      </c>
      <c r="E158" s="60" t="s">
        <v>7</v>
      </c>
      <c r="F158" s="60" t="s">
        <v>236</v>
      </c>
      <c r="G158" s="60"/>
      <c r="H158" s="72">
        <v>2.2</v>
      </c>
      <c r="I158" s="67"/>
      <c r="J158" s="67"/>
      <c r="K158" s="62"/>
      <c r="L158" s="69"/>
      <c r="M158" s="69"/>
      <c r="N158" s="69"/>
      <c r="O158" s="69"/>
      <c r="P158" s="69"/>
    </row>
    <row r="159" spans="1:16" s="1" customFormat="1" ht="30" customHeight="1">
      <c r="A159" s="74"/>
      <c r="B159" s="65" t="s">
        <v>235</v>
      </c>
      <c r="C159" s="25">
        <v>992</v>
      </c>
      <c r="D159" s="60" t="s">
        <v>77</v>
      </c>
      <c r="E159" s="60" t="s">
        <v>7</v>
      </c>
      <c r="F159" s="60" t="s">
        <v>236</v>
      </c>
      <c r="G159" s="60" t="s">
        <v>237</v>
      </c>
      <c r="H159" s="72">
        <v>2.2</v>
      </c>
      <c r="I159" s="67"/>
      <c r="J159" s="67"/>
      <c r="K159" s="62">
        <v>42.2</v>
      </c>
      <c r="L159" s="69"/>
      <c r="M159" s="69"/>
      <c r="N159" s="69"/>
      <c r="O159" s="69"/>
      <c r="P159" s="69"/>
    </row>
    <row r="160" spans="1:16" s="1" customFormat="1" ht="23.25" customHeight="1">
      <c r="A160" s="43"/>
      <c r="B160" s="77"/>
      <c r="C160" s="78"/>
      <c r="D160" s="32"/>
      <c r="E160" s="32"/>
      <c r="F160" s="32"/>
      <c r="G160" s="132"/>
      <c r="H160" s="133"/>
      <c r="I160" s="79"/>
      <c r="J160" s="79"/>
      <c r="K160" s="37"/>
      <c r="L160" s="69"/>
      <c r="M160" s="69"/>
      <c r="N160" s="69"/>
      <c r="O160" s="69"/>
      <c r="P160" s="69"/>
    </row>
    <row r="161" spans="1:16" s="1" customFormat="1" ht="0.75" customHeight="1">
      <c r="A161" s="43"/>
      <c r="B161" s="77"/>
      <c r="C161" s="78"/>
      <c r="D161" s="32"/>
      <c r="E161" s="32"/>
      <c r="F161" s="32"/>
      <c r="G161" s="149"/>
      <c r="H161" s="150"/>
      <c r="I161" s="79"/>
      <c r="J161" s="79"/>
      <c r="K161" s="37"/>
      <c r="L161" s="69"/>
      <c r="M161" s="69"/>
      <c r="N161" s="69"/>
      <c r="O161" s="69"/>
      <c r="P161" s="69"/>
    </row>
    <row r="162" spans="1:11" s="1" customFormat="1" ht="47.25" customHeight="1">
      <c r="A162" s="43"/>
      <c r="B162" s="80" t="s">
        <v>229</v>
      </c>
      <c r="C162" s="73"/>
      <c r="D162" s="73"/>
      <c r="E162" s="73"/>
      <c r="F162" s="73"/>
      <c r="G162" s="142" t="s">
        <v>230</v>
      </c>
      <c r="H162" s="142"/>
      <c r="I162" s="38"/>
      <c r="J162" s="38"/>
      <c r="K162" s="37" t="s">
        <v>110</v>
      </c>
    </row>
    <row r="163" spans="1:11" s="1" customFormat="1" ht="15.75" customHeight="1">
      <c r="A163" s="43"/>
      <c r="B163" s="31"/>
      <c r="C163" s="68"/>
      <c r="D163" s="30"/>
      <c r="E163" s="30"/>
      <c r="F163" s="30"/>
      <c r="G163" s="30"/>
      <c r="H163" s="30"/>
      <c r="I163" s="27"/>
      <c r="J163" s="27"/>
      <c r="K163" s="37"/>
    </row>
    <row r="164" spans="1:15" s="1" customFormat="1" ht="25.5" customHeight="1">
      <c r="A164" s="20"/>
      <c r="B164" s="19"/>
      <c r="C164" s="47"/>
      <c r="D164" s="47"/>
      <c r="E164" s="47"/>
      <c r="F164" s="22"/>
      <c r="G164" s="22"/>
      <c r="H164" s="45"/>
      <c r="I164" s="23"/>
      <c r="J164" s="23"/>
      <c r="K164" s="46"/>
      <c r="L164" s="19"/>
      <c r="M164" s="19"/>
      <c r="N164" s="19"/>
      <c r="O164" s="19"/>
    </row>
    <row r="165" spans="1:15" s="1" customFormat="1" ht="21.75" customHeight="1">
      <c r="A165" s="20"/>
      <c r="B165" s="19"/>
      <c r="C165" s="21"/>
      <c r="D165" s="22"/>
      <c r="E165" s="22"/>
      <c r="F165" s="22"/>
      <c r="G165" s="22"/>
      <c r="H165" s="22"/>
      <c r="I165" s="23"/>
      <c r="J165" s="23"/>
      <c r="K165" s="46"/>
      <c r="L165" s="19"/>
      <c r="M165" s="19"/>
      <c r="N165" s="19"/>
      <c r="O165" s="19"/>
    </row>
    <row r="166" spans="1:15" s="1" customFormat="1" ht="15" customHeight="1">
      <c r="A166" s="20"/>
      <c r="B166" s="49"/>
      <c r="C166" s="21"/>
      <c r="D166" s="22"/>
      <c r="E166" s="22"/>
      <c r="F166" s="22"/>
      <c r="G166" s="22"/>
      <c r="H166" s="22"/>
      <c r="I166" s="23"/>
      <c r="J166" s="23"/>
      <c r="K166" s="46"/>
      <c r="L166" s="19"/>
      <c r="M166" s="19"/>
      <c r="N166" s="19"/>
      <c r="O166" s="19"/>
    </row>
    <row r="167" spans="1:15" s="1" customFormat="1" ht="51" customHeight="1">
      <c r="A167" s="20"/>
      <c r="B167" s="47"/>
      <c r="C167" s="47"/>
      <c r="D167" s="47"/>
      <c r="E167" s="47"/>
      <c r="F167" s="22"/>
      <c r="G167" s="22"/>
      <c r="H167" s="45"/>
      <c r="I167" s="45"/>
      <c r="J167" s="45"/>
      <c r="K167" s="46"/>
      <c r="L167" s="19"/>
      <c r="M167" s="19"/>
      <c r="N167" s="19"/>
      <c r="O167" s="19"/>
    </row>
    <row r="168" spans="1:15" s="1" customFormat="1" ht="39" customHeight="1">
      <c r="A168" s="20"/>
      <c r="B168" s="19"/>
      <c r="C168" s="49"/>
      <c r="D168" s="47"/>
      <c r="E168" s="47"/>
      <c r="F168" s="22"/>
      <c r="G168" s="22"/>
      <c r="H168" s="47"/>
      <c r="I168" s="19"/>
      <c r="J168" s="50"/>
      <c r="K168" s="45"/>
      <c r="L168" s="19"/>
      <c r="M168" s="19"/>
      <c r="N168" s="19"/>
      <c r="O168" s="19"/>
    </row>
    <row r="169" spans="1:15" s="1" customFormat="1" ht="27" customHeight="1">
      <c r="A169" s="20"/>
      <c r="B169" s="47"/>
      <c r="C169" s="47"/>
      <c r="D169" s="47"/>
      <c r="E169" s="47"/>
      <c r="F169" s="51"/>
      <c r="G169" s="51"/>
      <c r="H169" s="45"/>
      <c r="I169" s="45"/>
      <c r="J169" s="45"/>
      <c r="K169" s="50"/>
      <c r="L169" s="19"/>
      <c r="M169" s="19"/>
      <c r="N169" s="19"/>
      <c r="O169" s="19"/>
    </row>
    <row r="170" spans="1:15" s="1" customFormat="1" ht="27" customHeight="1">
      <c r="A170" s="20"/>
      <c r="B170" s="47"/>
      <c r="C170" s="19"/>
      <c r="D170" s="19"/>
      <c r="E170" s="19"/>
      <c r="F170" s="47"/>
      <c r="G170" s="47"/>
      <c r="H170" s="19"/>
      <c r="I170" s="19"/>
      <c r="J170" s="19"/>
      <c r="K170" s="45"/>
      <c r="L170" s="19"/>
      <c r="M170" s="19"/>
      <c r="N170" s="19"/>
      <c r="O170" s="19"/>
    </row>
    <row r="171" spans="1:15" s="1" customFormat="1" ht="27" customHeight="1">
      <c r="A171" s="20"/>
      <c r="B171" s="47"/>
      <c r="C171" s="47"/>
      <c r="D171" s="47"/>
      <c r="E171" s="47"/>
      <c r="F171" s="51"/>
      <c r="G171" s="51"/>
      <c r="H171" s="47"/>
      <c r="I171" s="19"/>
      <c r="J171" s="50"/>
      <c r="K171" s="19"/>
      <c r="L171" s="19"/>
      <c r="M171" s="19"/>
      <c r="N171" s="19"/>
      <c r="O171" s="19"/>
    </row>
    <row r="172" spans="1:15" s="1" customFormat="1" ht="27" customHeight="1">
      <c r="A172" s="20"/>
      <c r="B172" s="47"/>
      <c r="C172" s="47"/>
      <c r="D172" s="47"/>
      <c r="E172" s="47"/>
      <c r="F172" s="19"/>
      <c r="G172" s="19"/>
      <c r="H172" s="47"/>
      <c r="I172" s="19"/>
      <c r="J172" s="50"/>
      <c r="K172" s="50"/>
      <c r="L172" s="19"/>
      <c r="M172" s="19"/>
      <c r="N172" s="19"/>
      <c r="O172" s="19"/>
    </row>
    <row r="173" spans="1:15" s="1" customFormat="1" ht="27" customHeight="1">
      <c r="A173" s="24"/>
      <c r="B173" s="47"/>
      <c r="C173" s="47"/>
      <c r="D173" s="47"/>
      <c r="E173" s="47"/>
      <c r="F173" s="47"/>
      <c r="G173" s="47"/>
      <c r="H173" s="47"/>
      <c r="I173" s="19"/>
      <c r="J173" s="50"/>
      <c r="K173" s="50"/>
      <c r="L173" s="19"/>
      <c r="M173" s="19"/>
      <c r="N173" s="19"/>
      <c r="O173" s="19"/>
    </row>
    <row r="174" spans="1:15" s="1" customFormat="1" ht="30" customHeight="1">
      <c r="A174" s="24"/>
      <c r="B174" s="47"/>
      <c r="C174" s="47"/>
      <c r="D174" s="47"/>
      <c r="E174" s="47"/>
      <c r="F174" s="47"/>
      <c r="G174" s="47"/>
      <c r="H174" s="47"/>
      <c r="I174" s="19"/>
      <c r="J174" s="50"/>
      <c r="K174" s="50"/>
      <c r="L174" s="19"/>
      <c r="M174" s="19"/>
      <c r="N174" s="19"/>
      <c r="O174" s="19"/>
    </row>
    <row r="175" spans="1:15" s="1" customFormat="1" ht="31.5" customHeight="1">
      <c r="A175" s="24"/>
      <c r="B175" s="24"/>
      <c r="C175" s="47"/>
      <c r="D175" s="47"/>
      <c r="E175" s="47"/>
      <c r="F175" s="47"/>
      <c r="G175" s="47"/>
      <c r="H175" s="47"/>
      <c r="I175" s="19"/>
      <c r="J175" s="50"/>
      <c r="K175" s="50"/>
      <c r="L175" s="19"/>
      <c r="M175" s="19"/>
      <c r="N175" s="19"/>
      <c r="O175" s="19"/>
    </row>
    <row r="176" spans="1:15" s="1" customFormat="1" ht="30.75" customHeight="1">
      <c r="A176" s="24"/>
      <c r="B176" s="24"/>
      <c r="C176" s="47"/>
      <c r="D176" s="47"/>
      <c r="E176" s="47"/>
      <c r="F176" s="47"/>
      <c r="G176" s="47"/>
      <c r="H176" s="47"/>
      <c r="I176" s="19"/>
      <c r="J176" s="50"/>
      <c r="K176" s="50"/>
      <c r="L176" s="19"/>
      <c r="M176" s="19"/>
      <c r="N176" s="19"/>
      <c r="O176" s="19"/>
    </row>
    <row r="177" spans="1:15" s="1" customFormat="1" ht="45" customHeight="1">
      <c r="A177" s="24"/>
      <c r="B177" s="24"/>
      <c r="C177" s="24"/>
      <c r="D177" s="52"/>
      <c r="E177" s="52"/>
      <c r="F177" s="47"/>
      <c r="G177" s="47"/>
      <c r="H177" s="52"/>
      <c r="I177" s="47"/>
      <c r="J177" s="47"/>
      <c r="K177" s="50"/>
      <c r="L177" s="19"/>
      <c r="M177" s="19"/>
      <c r="N177" s="19"/>
      <c r="O177" s="19"/>
    </row>
    <row r="178" spans="1:15" s="1" customFormat="1" ht="36.75" customHeight="1">
      <c r="A178" s="24"/>
      <c r="B178" s="24"/>
      <c r="C178" s="24"/>
      <c r="D178" s="52"/>
      <c r="E178" s="52"/>
      <c r="F178" s="47"/>
      <c r="G178" s="47"/>
      <c r="H178" s="52"/>
      <c r="I178" s="47"/>
      <c r="J178" s="47"/>
      <c r="K178" s="47"/>
      <c r="L178" s="19"/>
      <c r="M178" s="19"/>
      <c r="N178" s="19"/>
      <c r="O178" s="19"/>
    </row>
    <row r="179" spans="1:15" s="1" customFormat="1" ht="21.75" customHeight="1">
      <c r="A179" s="24"/>
      <c r="B179" s="24"/>
      <c r="C179" s="24"/>
      <c r="D179" s="52"/>
      <c r="E179" s="52"/>
      <c r="F179" s="52"/>
      <c r="G179" s="52"/>
      <c r="H179" s="52"/>
      <c r="I179" s="47"/>
      <c r="J179" s="47"/>
      <c r="K179" s="47"/>
      <c r="L179" s="19"/>
      <c r="M179" s="19"/>
      <c r="N179" s="19"/>
      <c r="O179" s="19"/>
    </row>
    <row r="180" spans="1:15" s="1" customFormat="1" ht="21" customHeight="1">
      <c r="A180" s="24"/>
      <c r="B180" s="24"/>
      <c r="C180" s="24"/>
      <c r="D180" s="52"/>
      <c r="E180" s="52"/>
      <c r="F180" s="52"/>
      <c r="G180" s="52"/>
      <c r="H180" s="52"/>
      <c r="I180" s="47"/>
      <c r="J180" s="47"/>
      <c r="K180" s="47"/>
      <c r="L180" s="48"/>
      <c r="M180" s="19"/>
      <c r="N180" s="19"/>
      <c r="O180" s="19"/>
    </row>
    <row r="181" spans="1:15" s="1" customFormat="1" ht="18.75" customHeight="1">
      <c r="A181" s="24"/>
      <c r="B181" s="24"/>
      <c r="C181" s="24"/>
      <c r="D181" s="52"/>
      <c r="E181" s="52"/>
      <c r="F181" s="52"/>
      <c r="G181" s="52"/>
      <c r="H181" s="52"/>
      <c r="I181" s="47"/>
      <c r="J181" s="47"/>
      <c r="K181" s="47"/>
      <c r="L181" s="19"/>
      <c r="M181" s="19"/>
      <c r="N181" s="19"/>
      <c r="O181" s="19"/>
    </row>
    <row r="182" spans="1:15" s="1" customFormat="1" ht="13.5" customHeight="1">
      <c r="A182" s="24"/>
      <c r="B182" s="24"/>
      <c r="C182" s="24"/>
      <c r="D182" s="52"/>
      <c r="E182" s="52"/>
      <c r="F182" s="52"/>
      <c r="G182" s="52"/>
      <c r="H182" s="52"/>
      <c r="I182" s="47"/>
      <c r="J182" s="47"/>
      <c r="K182" s="47"/>
      <c r="L182" s="19"/>
      <c r="M182" s="19"/>
      <c r="N182" s="19"/>
      <c r="O182" s="19"/>
    </row>
    <row r="183" spans="1:15" s="1" customFormat="1" ht="18.75" customHeight="1">
      <c r="A183" s="47"/>
      <c r="B183" s="24"/>
      <c r="C183" s="24"/>
      <c r="D183" s="52"/>
      <c r="E183" s="52"/>
      <c r="F183" s="52"/>
      <c r="G183" s="52"/>
      <c r="H183" s="52"/>
      <c r="I183" s="47"/>
      <c r="J183" s="47"/>
      <c r="K183" s="47"/>
      <c r="L183" s="19"/>
      <c r="M183" s="19"/>
      <c r="N183" s="19"/>
      <c r="O183" s="19"/>
    </row>
    <row r="184" spans="1:15" s="10" customFormat="1" ht="18" customHeight="1">
      <c r="A184" s="47"/>
      <c r="B184" s="24"/>
      <c r="C184" s="24"/>
      <c r="D184" s="52"/>
      <c r="E184" s="52"/>
      <c r="F184" s="52"/>
      <c r="G184" s="52"/>
      <c r="H184" s="52"/>
      <c r="I184" s="47"/>
      <c r="J184" s="47"/>
      <c r="K184" s="47"/>
      <c r="L184" s="19"/>
      <c r="M184" s="48"/>
      <c r="N184" s="48"/>
      <c r="O184" s="48"/>
    </row>
    <row r="185" spans="1:15" s="1" customFormat="1" ht="15">
      <c r="A185" s="47"/>
      <c r="B185" s="24"/>
      <c r="C185" s="24"/>
      <c r="D185" s="52"/>
      <c r="E185" s="52"/>
      <c r="F185" s="52"/>
      <c r="G185" s="52"/>
      <c r="H185" s="52"/>
      <c r="I185" s="47"/>
      <c r="J185" s="47"/>
      <c r="K185" s="47"/>
      <c r="L185" s="19"/>
      <c r="M185" s="19"/>
      <c r="N185" s="19"/>
      <c r="O185" s="19"/>
    </row>
    <row r="186" spans="1:15" s="1" customFormat="1" ht="19.5" customHeight="1">
      <c r="A186" s="47"/>
      <c r="B186" s="24"/>
      <c r="C186" s="24"/>
      <c r="D186" s="52"/>
      <c r="E186" s="52"/>
      <c r="F186" s="52"/>
      <c r="G186" s="52"/>
      <c r="H186" s="52"/>
      <c r="I186" s="47"/>
      <c r="J186" s="47"/>
      <c r="K186" s="47"/>
      <c r="L186" s="19"/>
      <c r="M186" s="19"/>
      <c r="N186" s="19"/>
      <c r="O186" s="19"/>
    </row>
    <row r="187" spans="1:15" s="1" customFormat="1" ht="32.25" customHeight="1">
      <c r="A187" s="47"/>
      <c r="B187" s="24"/>
      <c r="C187" s="24"/>
      <c r="D187" s="52"/>
      <c r="E187" s="52"/>
      <c r="F187" s="52"/>
      <c r="G187" s="52"/>
      <c r="H187" s="52"/>
      <c r="I187" s="47"/>
      <c r="J187" s="47"/>
      <c r="K187" s="47"/>
      <c r="L187" s="19"/>
      <c r="M187" s="19"/>
      <c r="N187" s="19"/>
      <c r="O187" s="19"/>
    </row>
    <row r="188" spans="1:12" s="1" customFormat="1" ht="22.5" customHeight="1">
      <c r="A188" s="14"/>
      <c r="B188" s="15"/>
      <c r="C188" s="15"/>
      <c r="D188" s="16"/>
      <c r="E188" s="16"/>
      <c r="F188" s="16"/>
      <c r="G188" s="16"/>
      <c r="H188" s="16"/>
      <c r="I188" s="14"/>
      <c r="J188" s="14"/>
      <c r="K188" s="14"/>
      <c r="L188" s="7"/>
    </row>
    <row r="189" spans="1:11" s="7" customFormat="1" ht="18">
      <c r="A189" s="14"/>
      <c r="B189" s="15"/>
      <c r="C189" s="15"/>
      <c r="D189" s="16"/>
      <c r="E189" s="16"/>
      <c r="F189" s="16"/>
      <c r="G189" s="16"/>
      <c r="H189" s="16"/>
      <c r="I189" s="14"/>
      <c r="J189" s="14"/>
      <c r="K189" s="14"/>
    </row>
    <row r="190" spans="1:11" s="7" customFormat="1" ht="18">
      <c r="A190" s="14"/>
      <c r="B190" s="15"/>
      <c r="C190" s="15"/>
      <c r="D190" s="16"/>
      <c r="E190" s="16"/>
      <c r="F190" s="16"/>
      <c r="G190" s="16"/>
      <c r="H190" s="16"/>
      <c r="I190" s="14"/>
      <c r="J190" s="14"/>
      <c r="K190" s="14"/>
    </row>
    <row r="191" spans="1:11" s="7" customFormat="1" ht="18">
      <c r="A191" s="14"/>
      <c r="B191" s="15"/>
      <c r="C191" s="15"/>
      <c r="D191" s="16"/>
      <c r="E191" s="16"/>
      <c r="F191" s="16"/>
      <c r="G191" s="16"/>
      <c r="H191" s="16"/>
      <c r="I191" s="14"/>
      <c r="J191" s="14"/>
      <c r="K191" s="14"/>
    </row>
    <row r="192" spans="1:11" s="7" customFormat="1" ht="18">
      <c r="A192" s="14"/>
      <c r="B192" s="15"/>
      <c r="C192" s="15"/>
      <c r="D192" s="16"/>
      <c r="E192" s="16"/>
      <c r="F192" s="16"/>
      <c r="G192" s="16"/>
      <c r="H192" s="16"/>
      <c r="I192" s="14"/>
      <c r="J192" s="14"/>
      <c r="K192" s="14"/>
    </row>
    <row r="193" spans="1:11" s="7" customFormat="1" ht="18">
      <c r="A193" s="14"/>
      <c r="B193" s="15"/>
      <c r="C193" s="15"/>
      <c r="D193" s="16"/>
      <c r="E193" s="16"/>
      <c r="F193" s="16"/>
      <c r="G193" s="16"/>
      <c r="H193" s="16"/>
      <c r="I193" s="14"/>
      <c r="J193" s="14"/>
      <c r="K193" s="14"/>
    </row>
    <row r="194" spans="1:11" s="7" customFormat="1" ht="18">
      <c r="A194" s="14"/>
      <c r="B194" s="15"/>
      <c r="C194" s="15"/>
      <c r="D194" s="16"/>
      <c r="E194" s="16"/>
      <c r="F194" s="16"/>
      <c r="G194" s="16"/>
      <c r="H194" s="16"/>
      <c r="I194" s="14"/>
      <c r="J194" s="14"/>
      <c r="K194" s="14"/>
    </row>
    <row r="195" spans="1:12" s="7" customFormat="1" ht="18">
      <c r="A195" s="14"/>
      <c r="B195" s="15"/>
      <c r="C195" s="15"/>
      <c r="D195" s="16"/>
      <c r="E195" s="16"/>
      <c r="F195" s="16"/>
      <c r="G195" s="16"/>
      <c r="H195" s="16"/>
      <c r="I195" s="14"/>
      <c r="J195" s="14"/>
      <c r="K195" s="14"/>
      <c r="L195" s="3"/>
    </row>
    <row r="196" spans="1:12" s="7" customFormat="1" ht="18">
      <c r="A196" s="14"/>
      <c r="B196" s="15"/>
      <c r="C196" s="15"/>
      <c r="D196" s="16"/>
      <c r="E196" s="16"/>
      <c r="F196" s="16"/>
      <c r="G196" s="16"/>
      <c r="H196" s="16"/>
      <c r="I196" s="14"/>
      <c r="J196" s="14"/>
      <c r="K196" s="14"/>
      <c r="L196" s="3"/>
    </row>
    <row r="197" spans="1:12" s="7" customFormat="1" ht="18">
      <c r="A197" s="14"/>
      <c r="B197" s="15"/>
      <c r="C197" s="15"/>
      <c r="D197" s="16"/>
      <c r="E197" s="16"/>
      <c r="F197" s="16"/>
      <c r="G197" s="16"/>
      <c r="H197" s="16"/>
      <c r="I197" s="14"/>
      <c r="J197" s="14"/>
      <c r="K197" s="14"/>
      <c r="L197" s="3"/>
    </row>
    <row r="198" spans="1:12" s="7" customFormat="1" ht="18">
      <c r="A198" s="14"/>
      <c r="B198" s="15"/>
      <c r="C198" s="15"/>
      <c r="D198" s="16"/>
      <c r="E198" s="16"/>
      <c r="F198" s="16"/>
      <c r="G198" s="16"/>
      <c r="H198" s="16"/>
      <c r="I198" s="14"/>
      <c r="J198" s="14"/>
      <c r="K198" s="14"/>
      <c r="L198" s="3"/>
    </row>
    <row r="199" spans="1:11" ht="12.75">
      <c r="A199" s="14"/>
      <c r="B199" s="15"/>
      <c r="C199" s="15"/>
      <c r="D199" s="16"/>
      <c r="E199" s="16"/>
      <c r="F199" s="16"/>
      <c r="G199" s="16"/>
      <c r="H199" s="16"/>
      <c r="I199" s="14"/>
      <c r="J199" s="14"/>
      <c r="K199" s="14"/>
    </row>
    <row r="200" spans="1:11" ht="12.75">
      <c r="A200" s="14"/>
      <c r="B200" s="15"/>
      <c r="C200" s="15"/>
      <c r="D200" s="16"/>
      <c r="E200" s="16"/>
      <c r="F200" s="16"/>
      <c r="G200" s="16"/>
      <c r="H200" s="16"/>
      <c r="I200" s="14"/>
      <c r="J200" s="14"/>
      <c r="K200" s="14"/>
    </row>
    <row r="201" spans="1:11" ht="12.75">
      <c r="A201" s="14"/>
      <c r="B201" s="15"/>
      <c r="C201" s="15"/>
      <c r="D201" s="16"/>
      <c r="E201" s="16"/>
      <c r="F201" s="16"/>
      <c r="G201" s="16"/>
      <c r="H201" s="16"/>
      <c r="I201" s="14"/>
      <c r="J201" s="14"/>
      <c r="K201" s="14"/>
    </row>
    <row r="202" spans="1:11" ht="12.75">
      <c r="A202" s="14"/>
      <c r="B202" s="15"/>
      <c r="C202" s="15"/>
      <c r="D202" s="16"/>
      <c r="E202" s="16"/>
      <c r="F202" s="16"/>
      <c r="G202" s="16"/>
      <c r="H202" s="16"/>
      <c r="I202" s="14"/>
      <c r="J202" s="14"/>
      <c r="K202" s="14"/>
    </row>
    <row r="203" spans="1:11" ht="12.75">
      <c r="A203" s="14"/>
      <c r="B203" s="15"/>
      <c r="C203" s="15"/>
      <c r="D203" s="16"/>
      <c r="E203" s="16"/>
      <c r="F203" s="16"/>
      <c r="G203" s="16"/>
      <c r="H203" s="16"/>
      <c r="I203" s="14"/>
      <c r="J203" s="14"/>
      <c r="K203" s="14"/>
    </row>
    <row r="204" spans="1:11" ht="12.75">
      <c r="A204" s="14"/>
      <c r="B204" s="15"/>
      <c r="C204" s="15"/>
      <c r="D204" s="16"/>
      <c r="E204" s="16"/>
      <c r="F204" s="16"/>
      <c r="G204" s="16"/>
      <c r="H204" s="16"/>
      <c r="I204" s="14"/>
      <c r="J204" s="14"/>
      <c r="K204" s="14"/>
    </row>
    <row r="205" spans="1:11" ht="12.75">
      <c r="A205" s="14"/>
      <c r="B205" s="15"/>
      <c r="C205" s="15"/>
      <c r="D205" s="16"/>
      <c r="E205" s="16"/>
      <c r="F205" s="16"/>
      <c r="G205" s="16"/>
      <c r="H205" s="16"/>
      <c r="I205" s="14"/>
      <c r="J205" s="14"/>
      <c r="K205" s="14"/>
    </row>
    <row r="206" spans="1:11" ht="12.75">
      <c r="A206" s="14"/>
      <c r="B206" s="15"/>
      <c r="C206" s="15"/>
      <c r="D206" s="16"/>
      <c r="E206" s="16"/>
      <c r="F206" s="16"/>
      <c r="G206" s="16"/>
      <c r="H206" s="16"/>
      <c r="I206" s="14"/>
      <c r="J206" s="14"/>
      <c r="K206" s="14"/>
    </row>
    <row r="207" spans="1:11" ht="12.75">
      <c r="A207" s="14"/>
      <c r="B207" s="15"/>
      <c r="C207" s="15"/>
      <c r="D207" s="16"/>
      <c r="E207" s="16"/>
      <c r="F207" s="16"/>
      <c r="G207" s="16"/>
      <c r="H207" s="16"/>
      <c r="I207" s="14"/>
      <c r="J207" s="14"/>
      <c r="K207" s="14"/>
    </row>
    <row r="208" spans="1:11" ht="12.75">
      <c r="A208" s="14"/>
      <c r="B208" s="15"/>
      <c r="C208" s="15"/>
      <c r="D208" s="16"/>
      <c r="E208" s="16"/>
      <c r="F208" s="16"/>
      <c r="G208" s="16"/>
      <c r="H208" s="16"/>
      <c r="I208" s="14"/>
      <c r="J208" s="14"/>
      <c r="K208" s="14"/>
    </row>
    <row r="209" spans="1:11" ht="12.75">
      <c r="A209" s="14"/>
      <c r="B209" s="15"/>
      <c r="C209" s="15"/>
      <c r="D209" s="16"/>
      <c r="E209" s="16"/>
      <c r="F209" s="16"/>
      <c r="G209" s="16"/>
      <c r="H209" s="16"/>
      <c r="I209" s="14"/>
      <c r="J209" s="14"/>
      <c r="K209" s="14"/>
    </row>
    <row r="210" spans="1:11" ht="12.75">
      <c r="A210" s="14"/>
      <c r="B210" s="15"/>
      <c r="C210" s="15"/>
      <c r="D210" s="16"/>
      <c r="E210" s="16"/>
      <c r="F210" s="16"/>
      <c r="G210" s="16"/>
      <c r="H210" s="16"/>
      <c r="I210" s="14"/>
      <c r="J210" s="14"/>
      <c r="K210" s="14"/>
    </row>
    <row r="211" spans="1:11" ht="12.75">
      <c r="A211" s="14"/>
      <c r="B211" s="15"/>
      <c r="C211" s="15"/>
      <c r="D211" s="16"/>
      <c r="E211" s="16"/>
      <c r="F211" s="16"/>
      <c r="G211" s="16"/>
      <c r="H211" s="16"/>
      <c r="I211" s="14"/>
      <c r="J211" s="14"/>
      <c r="K211" s="14"/>
    </row>
    <row r="212" spans="1:11" ht="12.75">
      <c r="A212" s="14"/>
      <c r="B212" s="15"/>
      <c r="C212" s="15"/>
      <c r="D212" s="16"/>
      <c r="E212" s="16"/>
      <c r="F212" s="16"/>
      <c r="G212" s="16"/>
      <c r="H212" s="16"/>
      <c r="I212" s="14"/>
      <c r="J212" s="14"/>
      <c r="K212" s="14"/>
    </row>
    <row r="213" spans="1:11" ht="12.75">
      <c r="A213" s="14"/>
      <c r="B213" s="15"/>
      <c r="C213" s="15"/>
      <c r="D213" s="16"/>
      <c r="E213" s="16"/>
      <c r="F213" s="16"/>
      <c r="G213" s="16"/>
      <c r="H213" s="16"/>
      <c r="I213" s="14"/>
      <c r="J213" s="14"/>
      <c r="K213" s="14"/>
    </row>
    <row r="214" spans="1:11" ht="12.75">
      <c r="A214" s="14"/>
      <c r="B214" s="15"/>
      <c r="C214" s="15"/>
      <c r="D214" s="16"/>
      <c r="E214" s="16"/>
      <c r="F214" s="16"/>
      <c r="G214" s="16"/>
      <c r="H214" s="16"/>
      <c r="I214" s="14"/>
      <c r="J214" s="14"/>
      <c r="K214" s="14"/>
    </row>
    <row r="215" spans="1:11" ht="12.75">
      <c r="A215" s="14"/>
      <c r="B215" s="15"/>
      <c r="C215" s="15"/>
      <c r="D215" s="16"/>
      <c r="E215" s="16"/>
      <c r="F215" s="16"/>
      <c r="G215" s="16"/>
      <c r="H215" s="16"/>
      <c r="I215" s="14"/>
      <c r="J215" s="14"/>
      <c r="K215" s="14"/>
    </row>
    <row r="216" spans="1:11" ht="12.75">
      <c r="A216" s="14"/>
      <c r="B216" s="15"/>
      <c r="C216" s="15"/>
      <c r="D216" s="16"/>
      <c r="E216" s="16"/>
      <c r="F216" s="16"/>
      <c r="G216" s="16"/>
      <c r="H216" s="16"/>
      <c r="I216" s="14"/>
      <c r="J216" s="14"/>
      <c r="K216" s="14"/>
    </row>
    <row r="217" spans="1:11" ht="12.75">
      <c r="A217" s="14"/>
      <c r="B217" s="15"/>
      <c r="C217" s="15"/>
      <c r="D217" s="16"/>
      <c r="E217" s="16"/>
      <c r="F217" s="16"/>
      <c r="G217" s="16"/>
      <c r="H217" s="16"/>
      <c r="I217" s="14"/>
      <c r="J217" s="14"/>
      <c r="K217" s="14"/>
    </row>
    <row r="218" spans="1:11" ht="12.75">
      <c r="A218" s="14"/>
      <c r="B218" s="15"/>
      <c r="C218" s="15"/>
      <c r="D218" s="16"/>
      <c r="E218" s="16"/>
      <c r="F218" s="16"/>
      <c r="G218" s="16"/>
      <c r="H218" s="16"/>
      <c r="I218" s="14"/>
      <c r="J218" s="14"/>
      <c r="K218" s="14"/>
    </row>
    <row r="219" spans="1:11" ht="12.75">
      <c r="A219" s="14"/>
      <c r="B219" s="15"/>
      <c r="C219" s="15"/>
      <c r="D219" s="16"/>
      <c r="E219" s="16"/>
      <c r="F219" s="16"/>
      <c r="G219" s="16"/>
      <c r="H219" s="16"/>
      <c r="I219" s="14"/>
      <c r="J219" s="14"/>
      <c r="K219" s="14"/>
    </row>
    <row r="220" spans="1:11" ht="12.75">
      <c r="A220" s="14"/>
      <c r="B220" s="15"/>
      <c r="C220" s="15"/>
      <c r="D220" s="16"/>
      <c r="E220" s="16"/>
      <c r="F220" s="16"/>
      <c r="G220" s="16"/>
      <c r="H220" s="16"/>
      <c r="I220" s="14"/>
      <c r="J220" s="14"/>
      <c r="K220" s="14"/>
    </row>
    <row r="221" spans="1:11" ht="12.75">
      <c r="A221" s="14"/>
      <c r="B221" s="15"/>
      <c r="C221" s="15"/>
      <c r="D221" s="16"/>
      <c r="E221" s="16"/>
      <c r="F221" s="16"/>
      <c r="G221" s="16"/>
      <c r="H221" s="16"/>
      <c r="I221" s="14"/>
      <c r="J221" s="14"/>
      <c r="K221" s="14"/>
    </row>
    <row r="222" spans="1:11" ht="12.75">
      <c r="A222" s="14"/>
      <c r="B222" s="15"/>
      <c r="C222" s="15"/>
      <c r="D222" s="16"/>
      <c r="E222" s="16"/>
      <c r="F222" s="16"/>
      <c r="G222" s="16"/>
      <c r="H222" s="16"/>
      <c r="I222" s="14"/>
      <c r="J222" s="14"/>
      <c r="K222" s="14"/>
    </row>
    <row r="223" spans="1:11" ht="12.75">
      <c r="A223" s="14"/>
      <c r="B223" s="15"/>
      <c r="C223" s="15"/>
      <c r="D223" s="16"/>
      <c r="E223" s="16"/>
      <c r="F223" s="16"/>
      <c r="G223" s="16"/>
      <c r="H223" s="16"/>
      <c r="I223" s="14"/>
      <c r="J223" s="14"/>
      <c r="K223" s="14"/>
    </row>
    <row r="224" spans="1:11" ht="12.75">
      <c r="A224" s="14"/>
      <c r="B224" s="15"/>
      <c r="C224" s="15"/>
      <c r="D224" s="16"/>
      <c r="E224" s="16"/>
      <c r="F224" s="16"/>
      <c r="G224" s="16"/>
      <c r="H224" s="16"/>
      <c r="I224" s="14"/>
      <c r="J224" s="14"/>
      <c r="K224" s="14"/>
    </row>
    <row r="225" spans="1:11" ht="12.75">
      <c r="A225" s="14"/>
      <c r="B225" s="15"/>
      <c r="C225" s="15"/>
      <c r="D225" s="16"/>
      <c r="E225" s="16"/>
      <c r="F225" s="16"/>
      <c r="G225" s="16"/>
      <c r="H225" s="16"/>
      <c r="I225" s="14"/>
      <c r="J225" s="14"/>
      <c r="K225" s="14"/>
    </row>
    <row r="226" spans="1:11" ht="12.75">
      <c r="A226" s="14"/>
      <c r="B226" s="15"/>
      <c r="C226" s="15"/>
      <c r="D226" s="16"/>
      <c r="E226" s="16"/>
      <c r="F226" s="16"/>
      <c r="G226" s="16"/>
      <c r="H226" s="16"/>
      <c r="I226" s="14"/>
      <c r="J226" s="14"/>
      <c r="K226" s="14"/>
    </row>
    <row r="227" spans="1:11" ht="12.75">
      <c r="A227" s="14"/>
      <c r="B227" s="15"/>
      <c r="C227" s="15"/>
      <c r="D227" s="16"/>
      <c r="E227" s="16"/>
      <c r="F227" s="16"/>
      <c r="G227" s="16"/>
      <c r="H227" s="16"/>
      <c r="I227" s="14"/>
      <c r="J227" s="14"/>
      <c r="K227" s="14"/>
    </row>
    <row r="228" spans="1:11" ht="12.75">
      <c r="A228" s="14"/>
      <c r="B228" s="15"/>
      <c r="C228" s="15"/>
      <c r="D228" s="16"/>
      <c r="E228" s="16"/>
      <c r="F228" s="16"/>
      <c r="G228" s="16"/>
      <c r="H228" s="16"/>
      <c r="I228" s="14"/>
      <c r="J228" s="14"/>
      <c r="K228" s="14"/>
    </row>
    <row r="229" spans="1:11" ht="12.75">
      <c r="A229" s="14"/>
      <c r="B229" s="15"/>
      <c r="C229" s="15"/>
      <c r="D229" s="16"/>
      <c r="E229" s="16"/>
      <c r="F229" s="16"/>
      <c r="G229" s="16"/>
      <c r="H229" s="16"/>
      <c r="I229" s="14"/>
      <c r="J229" s="14"/>
      <c r="K229" s="14"/>
    </row>
    <row r="230" spans="1:11" ht="12.75">
      <c r="A230" s="14"/>
      <c r="B230" s="15"/>
      <c r="C230" s="15"/>
      <c r="D230" s="16"/>
      <c r="E230" s="16"/>
      <c r="F230" s="16"/>
      <c r="G230" s="16"/>
      <c r="H230" s="16"/>
      <c r="I230" s="14"/>
      <c r="J230" s="14"/>
      <c r="K230" s="14"/>
    </row>
    <row r="231" spans="1:11" ht="12.75">
      <c r="A231" s="14"/>
      <c r="B231" s="15"/>
      <c r="C231" s="15"/>
      <c r="D231" s="16"/>
      <c r="E231" s="16"/>
      <c r="F231" s="16"/>
      <c r="G231" s="16"/>
      <c r="H231" s="16"/>
      <c r="I231" s="14"/>
      <c r="J231" s="14"/>
      <c r="K231" s="14"/>
    </row>
    <row r="232" spans="1:11" ht="12.75">
      <c r="A232" s="14"/>
      <c r="B232" s="15"/>
      <c r="C232" s="15"/>
      <c r="D232" s="16"/>
      <c r="E232" s="16"/>
      <c r="F232" s="16"/>
      <c r="G232" s="16"/>
      <c r="H232" s="16"/>
      <c r="I232" s="14"/>
      <c r="J232" s="14"/>
      <c r="K232" s="14"/>
    </row>
    <row r="233" spans="1:11" ht="12.75">
      <c r="A233" s="14"/>
      <c r="B233" s="15"/>
      <c r="C233" s="15"/>
      <c r="D233" s="16"/>
      <c r="E233" s="16"/>
      <c r="F233" s="16"/>
      <c r="G233" s="16"/>
      <c r="H233" s="16"/>
      <c r="I233" s="14"/>
      <c r="J233" s="14"/>
      <c r="K233" s="14"/>
    </row>
    <row r="234" spans="1:11" ht="12.75">
      <c r="A234" s="14"/>
      <c r="B234" s="15"/>
      <c r="C234" s="15"/>
      <c r="D234" s="16"/>
      <c r="E234" s="16"/>
      <c r="F234" s="16"/>
      <c r="G234" s="16"/>
      <c r="H234" s="16"/>
      <c r="I234" s="14"/>
      <c r="J234" s="14"/>
      <c r="K234" s="14"/>
    </row>
    <row r="235" spans="1:11" ht="12.75">
      <c r="A235" s="14"/>
      <c r="B235" s="15"/>
      <c r="C235" s="15"/>
      <c r="D235" s="16"/>
      <c r="E235" s="16"/>
      <c r="F235" s="16"/>
      <c r="G235" s="16"/>
      <c r="H235" s="16"/>
      <c r="I235" s="14"/>
      <c r="J235" s="14"/>
      <c r="K235" s="14"/>
    </row>
    <row r="236" spans="1:11" ht="12.75">
      <c r="A236" s="14"/>
      <c r="B236" s="17"/>
      <c r="C236" s="15"/>
      <c r="D236" s="16"/>
      <c r="E236" s="16"/>
      <c r="F236" s="16"/>
      <c r="G236" s="16"/>
      <c r="H236" s="16"/>
      <c r="I236" s="14"/>
      <c r="J236" s="14"/>
      <c r="K236" s="14"/>
    </row>
    <row r="237" spans="1:11" ht="12.75">
      <c r="A237" s="14"/>
      <c r="B237" s="17"/>
      <c r="C237" s="15"/>
      <c r="D237" s="16"/>
      <c r="E237" s="16"/>
      <c r="F237" s="16"/>
      <c r="G237" s="16"/>
      <c r="H237" s="16"/>
      <c r="I237" s="14"/>
      <c r="J237" s="14"/>
      <c r="K237" s="14"/>
    </row>
    <row r="238" spans="1:11" ht="12.75">
      <c r="A238" s="14"/>
      <c r="B238" s="17"/>
      <c r="C238" s="17"/>
      <c r="D238" s="18"/>
      <c r="E238" s="18"/>
      <c r="F238" s="16"/>
      <c r="G238" s="16"/>
      <c r="H238" s="18"/>
      <c r="K238" s="14"/>
    </row>
    <row r="239" spans="1:8" ht="12.75">
      <c r="A239" s="14"/>
      <c r="B239" s="17"/>
      <c r="C239" s="17"/>
      <c r="D239" s="18"/>
      <c r="E239" s="18"/>
      <c r="F239" s="16"/>
      <c r="G239" s="16"/>
      <c r="H239" s="18"/>
    </row>
    <row r="240" spans="1:8" ht="12.75">
      <c r="A240" s="14"/>
      <c r="B240" s="17"/>
      <c r="C240" s="17"/>
      <c r="D240" s="18"/>
      <c r="E240" s="18"/>
      <c r="F240" s="18"/>
      <c r="G240" s="18"/>
      <c r="H240" s="18"/>
    </row>
    <row r="241" spans="1:8" ht="12.75">
      <c r="A241" s="14"/>
      <c r="B241" s="17"/>
      <c r="C241" s="17"/>
      <c r="D241" s="18"/>
      <c r="E241" s="18"/>
      <c r="F241" s="18"/>
      <c r="G241" s="18"/>
      <c r="H241" s="18"/>
    </row>
    <row r="242" spans="1:8" ht="12.75">
      <c r="A242" s="14"/>
      <c r="B242" s="17"/>
      <c r="C242" s="17"/>
      <c r="D242" s="18"/>
      <c r="E242" s="18"/>
      <c r="F242" s="18"/>
      <c r="G242" s="18"/>
      <c r="H242" s="18"/>
    </row>
    <row r="243" spans="1:8" ht="12.75">
      <c r="A243" s="14"/>
      <c r="B243" s="17"/>
      <c r="C243" s="17"/>
      <c r="D243" s="18"/>
      <c r="E243" s="18"/>
      <c r="F243" s="18"/>
      <c r="G243" s="18"/>
      <c r="H243" s="18"/>
    </row>
    <row r="244" spans="2:8" ht="12.75">
      <c r="B244" s="17"/>
      <c r="C244" s="17"/>
      <c r="D244" s="18"/>
      <c r="E244" s="18"/>
      <c r="F244" s="18"/>
      <c r="G244" s="18"/>
      <c r="H244" s="18"/>
    </row>
    <row r="245" spans="2:8" ht="12.75">
      <c r="B245" s="17"/>
      <c r="C245" s="17"/>
      <c r="D245" s="18"/>
      <c r="E245" s="18"/>
      <c r="F245" s="18"/>
      <c r="G245" s="18"/>
      <c r="H245" s="18"/>
    </row>
    <row r="246" spans="2:8" ht="12.75">
      <c r="B246" s="17"/>
      <c r="C246" s="17"/>
      <c r="D246" s="18"/>
      <c r="E246" s="18"/>
      <c r="F246" s="18"/>
      <c r="G246" s="18"/>
      <c r="H246" s="18"/>
    </row>
    <row r="247" spans="2:8" ht="12.75">
      <c r="B247" s="17"/>
      <c r="C247" s="17"/>
      <c r="D247" s="18"/>
      <c r="E247" s="18"/>
      <c r="F247" s="18"/>
      <c r="G247" s="18"/>
      <c r="H247" s="18"/>
    </row>
    <row r="248" spans="2:8" ht="12.75">
      <c r="B248" s="17"/>
      <c r="C248" s="17"/>
      <c r="D248" s="18"/>
      <c r="E248" s="18"/>
      <c r="F248" s="18"/>
      <c r="G248" s="18"/>
      <c r="H248" s="18"/>
    </row>
    <row r="249" spans="2:8" ht="12.75">
      <c r="B249" s="17"/>
      <c r="C249" s="17"/>
      <c r="D249" s="18"/>
      <c r="E249" s="18"/>
      <c r="F249" s="18"/>
      <c r="G249" s="18"/>
      <c r="H249" s="18"/>
    </row>
    <row r="250" spans="2:8" ht="12.75">
      <c r="B250" s="17"/>
      <c r="C250" s="17"/>
      <c r="D250" s="18"/>
      <c r="E250" s="18"/>
      <c r="F250" s="18"/>
      <c r="G250" s="18"/>
      <c r="H250" s="18"/>
    </row>
    <row r="251" spans="2:8" ht="12.75">
      <c r="B251" s="17"/>
      <c r="C251" s="17"/>
      <c r="D251" s="18"/>
      <c r="E251" s="18"/>
      <c r="F251" s="18"/>
      <c r="G251" s="18"/>
      <c r="H251" s="18"/>
    </row>
    <row r="252" spans="2:8" ht="12.75">
      <c r="B252" s="17"/>
      <c r="C252" s="17"/>
      <c r="D252" s="18"/>
      <c r="E252" s="18"/>
      <c r="F252" s="18"/>
      <c r="G252" s="18"/>
      <c r="H252" s="18"/>
    </row>
    <row r="253" spans="2:8" ht="12.75">
      <c r="B253" s="17"/>
      <c r="C253" s="17"/>
      <c r="D253" s="18"/>
      <c r="E253" s="18"/>
      <c r="F253" s="18"/>
      <c r="G253" s="18"/>
      <c r="H253" s="18"/>
    </row>
    <row r="254" spans="2:8" ht="12.75">
      <c r="B254" s="17"/>
      <c r="C254" s="17"/>
      <c r="D254" s="18"/>
      <c r="E254" s="18"/>
      <c r="F254" s="18"/>
      <c r="G254" s="18"/>
      <c r="H254" s="18"/>
    </row>
    <row r="255" spans="2:8" ht="12.75">
      <c r="B255" s="17"/>
      <c r="C255" s="17"/>
      <c r="D255" s="18"/>
      <c r="E255" s="18"/>
      <c r="F255" s="18"/>
      <c r="G255" s="18"/>
      <c r="H255" s="18"/>
    </row>
    <row r="256" spans="2:8" ht="12.75">
      <c r="B256" s="17"/>
      <c r="C256" s="17"/>
      <c r="D256" s="18"/>
      <c r="E256" s="18"/>
      <c r="F256" s="18"/>
      <c r="G256" s="18"/>
      <c r="H256" s="18"/>
    </row>
    <row r="257" spans="2:8" ht="12.75">
      <c r="B257" s="17"/>
      <c r="C257" s="17"/>
      <c r="D257" s="18"/>
      <c r="E257" s="18"/>
      <c r="F257" s="18"/>
      <c r="G257" s="18"/>
      <c r="H257" s="18"/>
    </row>
    <row r="258" spans="2:8" ht="12.75">
      <c r="B258" s="17"/>
      <c r="C258" s="17"/>
      <c r="D258" s="18"/>
      <c r="E258" s="18"/>
      <c r="F258" s="18"/>
      <c r="G258" s="18"/>
      <c r="H258" s="18"/>
    </row>
    <row r="259" spans="2:8" ht="12.75">
      <c r="B259" s="17"/>
      <c r="C259" s="17"/>
      <c r="D259" s="18"/>
      <c r="E259" s="18"/>
      <c r="F259" s="18"/>
      <c r="G259" s="18"/>
      <c r="H259" s="18"/>
    </row>
    <row r="260" spans="2:8" ht="12.75">
      <c r="B260" s="17"/>
      <c r="C260" s="17"/>
      <c r="D260" s="18"/>
      <c r="E260" s="18"/>
      <c r="F260" s="18"/>
      <c r="G260" s="18"/>
      <c r="H260" s="18"/>
    </row>
    <row r="261" spans="2:8" ht="12.75">
      <c r="B261" s="17"/>
      <c r="C261" s="17"/>
      <c r="D261" s="18"/>
      <c r="E261" s="18"/>
      <c r="F261" s="18"/>
      <c r="G261" s="18"/>
      <c r="H261" s="18"/>
    </row>
    <row r="262" spans="2:8" ht="12.75">
      <c r="B262" s="17"/>
      <c r="C262" s="17"/>
      <c r="D262" s="18"/>
      <c r="E262" s="18"/>
      <c r="F262" s="18"/>
      <c r="G262" s="18"/>
      <c r="H262" s="18"/>
    </row>
    <row r="263" spans="2:8" ht="12.75">
      <c r="B263" s="17"/>
      <c r="C263" s="17"/>
      <c r="D263" s="18"/>
      <c r="E263" s="18"/>
      <c r="F263" s="18"/>
      <c r="G263" s="18"/>
      <c r="H263" s="18"/>
    </row>
    <row r="264" spans="2:8" ht="12.75">
      <c r="B264" s="17"/>
      <c r="C264" s="17"/>
      <c r="D264" s="18"/>
      <c r="E264" s="18"/>
      <c r="F264" s="18"/>
      <c r="G264" s="18"/>
      <c r="H264" s="18"/>
    </row>
    <row r="265" spans="2:8" ht="12.75">
      <c r="B265" s="17"/>
      <c r="C265" s="17"/>
      <c r="D265" s="18"/>
      <c r="E265" s="18"/>
      <c r="F265" s="18"/>
      <c r="G265" s="18"/>
      <c r="H265" s="18"/>
    </row>
    <row r="266" spans="2:8" ht="12.75">
      <c r="B266" s="17"/>
      <c r="C266" s="17"/>
      <c r="D266" s="18"/>
      <c r="E266" s="18"/>
      <c r="F266" s="18"/>
      <c r="G266" s="18"/>
      <c r="H266" s="18"/>
    </row>
    <row r="267" spans="2:8" ht="12.75">
      <c r="B267" s="17"/>
      <c r="C267" s="17"/>
      <c r="D267" s="18"/>
      <c r="E267" s="18"/>
      <c r="F267" s="18"/>
      <c r="G267" s="18"/>
      <c r="H267" s="18"/>
    </row>
    <row r="268" spans="2:8" ht="12.75">
      <c r="B268" s="17"/>
      <c r="C268" s="17"/>
      <c r="D268" s="18"/>
      <c r="E268" s="18"/>
      <c r="F268" s="18"/>
      <c r="G268" s="18"/>
      <c r="H268" s="18"/>
    </row>
    <row r="269" spans="2:8" ht="12.75">
      <c r="B269" s="17"/>
      <c r="C269" s="17"/>
      <c r="D269" s="18"/>
      <c r="E269" s="18"/>
      <c r="F269" s="18"/>
      <c r="G269" s="18"/>
      <c r="H269" s="18"/>
    </row>
    <row r="270" spans="2:8" ht="12.75">
      <c r="B270" s="17"/>
      <c r="C270" s="17"/>
      <c r="D270" s="18"/>
      <c r="E270" s="18"/>
      <c r="F270" s="18"/>
      <c r="G270" s="18"/>
      <c r="H270" s="18"/>
    </row>
    <row r="271" spans="2:8" ht="12.75">
      <c r="B271" s="17"/>
      <c r="C271" s="17"/>
      <c r="D271" s="18"/>
      <c r="E271" s="18"/>
      <c r="F271" s="18"/>
      <c r="G271" s="18"/>
      <c r="H271" s="18"/>
    </row>
    <row r="272" spans="2:8" ht="12.75">
      <c r="B272" s="17"/>
      <c r="C272" s="17"/>
      <c r="D272" s="18"/>
      <c r="E272" s="18"/>
      <c r="F272" s="18"/>
      <c r="G272" s="18"/>
      <c r="H272" s="18"/>
    </row>
    <row r="273" spans="2:8" ht="12.75">
      <c r="B273" s="17"/>
      <c r="C273" s="17"/>
      <c r="D273" s="18"/>
      <c r="E273" s="18"/>
      <c r="F273" s="18"/>
      <c r="G273" s="18"/>
      <c r="H273" s="18"/>
    </row>
    <row r="274" spans="2:8" ht="12.75">
      <c r="B274" s="17"/>
      <c r="C274" s="17"/>
      <c r="D274" s="18"/>
      <c r="E274" s="18"/>
      <c r="F274" s="18"/>
      <c r="G274" s="18"/>
      <c r="H274" s="18"/>
    </row>
    <row r="275" spans="2:8" ht="12.75">
      <c r="B275" s="17"/>
      <c r="C275" s="17"/>
      <c r="D275" s="18"/>
      <c r="E275" s="18"/>
      <c r="F275" s="18"/>
      <c r="G275" s="18"/>
      <c r="H275" s="18"/>
    </row>
    <row r="276" spans="2:8" ht="12.75">
      <c r="B276" s="17"/>
      <c r="C276" s="17"/>
      <c r="D276" s="18"/>
      <c r="E276" s="18"/>
      <c r="F276" s="18"/>
      <c r="G276" s="18"/>
      <c r="H276" s="18"/>
    </row>
    <row r="277" spans="2:8" ht="12.75">
      <c r="B277" s="17"/>
      <c r="C277" s="17"/>
      <c r="D277" s="18"/>
      <c r="E277" s="18"/>
      <c r="F277" s="18"/>
      <c r="G277" s="18"/>
      <c r="H277" s="18"/>
    </row>
    <row r="278" spans="2:8" ht="12.75">
      <c r="B278" s="17"/>
      <c r="C278" s="17"/>
      <c r="D278" s="18"/>
      <c r="E278" s="18"/>
      <c r="F278" s="18"/>
      <c r="G278" s="18"/>
      <c r="H278" s="18"/>
    </row>
    <row r="279" spans="2:8" ht="12.75">
      <c r="B279" s="17"/>
      <c r="C279" s="17"/>
      <c r="D279" s="18"/>
      <c r="E279" s="18"/>
      <c r="F279" s="18"/>
      <c r="G279" s="18"/>
      <c r="H279" s="18"/>
    </row>
    <row r="280" spans="2:8" ht="12.75">
      <c r="B280" s="17"/>
      <c r="C280" s="17"/>
      <c r="D280" s="18"/>
      <c r="E280" s="18"/>
      <c r="F280" s="18"/>
      <c r="G280" s="18"/>
      <c r="H280" s="18"/>
    </row>
    <row r="281" spans="2:8" ht="12.75">
      <c r="B281" s="17"/>
      <c r="C281" s="17"/>
      <c r="D281" s="18"/>
      <c r="E281" s="18"/>
      <c r="F281" s="18"/>
      <c r="G281" s="18"/>
      <c r="H281" s="18"/>
    </row>
    <row r="282" spans="2:8" ht="12.75">
      <c r="B282" s="17"/>
      <c r="C282" s="17"/>
      <c r="D282" s="18"/>
      <c r="E282" s="18"/>
      <c r="F282" s="18"/>
      <c r="G282" s="18"/>
      <c r="H282" s="18"/>
    </row>
    <row r="283" spans="2:8" ht="12.75">
      <c r="B283" s="17"/>
      <c r="C283" s="17"/>
      <c r="D283" s="18"/>
      <c r="E283" s="18"/>
      <c r="F283" s="18"/>
      <c r="G283" s="18"/>
      <c r="H283" s="18"/>
    </row>
    <row r="284" spans="2:8" ht="12.75">
      <c r="B284" s="17"/>
      <c r="C284" s="17"/>
      <c r="D284" s="18"/>
      <c r="E284" s="18"/>
      <c r="F284" s="18"/>
      <c r="G284" s="18"/>
      <c r="H284" s="18"/>
    </row>
    <row r="285" spans="2:8" ht="12.75">
      <c r="B285" s="17"/>
      <c r="C285" s="17"/>
      <c r="D285" s="18"/>
      <c r="E285" s="18"/>
      <c r="F285" s="18"/>
      <c r="G285" s="18"/>
      <c r="H285" s="18"/>
    </row>
    <row r="286" spans="2:8" ht="12.75">
      <c r="B286" s="17"/>
      <c r="C286" s="17"/>
      <c r="D286" s="18"/>
      <c r="E286" s="18"/>
      <c r="F286" s="18"/>
      <c r="G286" s="18"/>
      <c r="H286" s="18"/>
    </row>
    <row r="287" spans="2:8" ht="12.75">
      <c r="B287" s="17"/>
      <c r="C287" s="17"/>
      <c r="D287" s="18"/>
      <c r="E287" s="18"/>
      <c r="F287" s="18"/>
      <c r="G287" s="18"/>
      <c r="H287" s="18"/>
    </row>
    <row r="288" spans="2:8" ht="12.75">
      <c r="B288" s="17"/>
      <c r="C288" s="17"/>
      <c r="D288" s="18"/>
      <c r="E288" s="18"/>
      <c r="F288" s="18"/>
      <c r="G288" s="18"/>
      <c r="H288" s="18"/>
    </row>
    <row r="289" spans="2:8" ht="12.75">
      <c r="B289" s="17"/>
      <c r="C289" s="17"/>
      <c r="D289" s="18"/>
      <c r="E289" s="18"/>
      <c r="F289" s="18"/>
      <c r="G289" s="18"/>
      <c r="H289" s="18"/>
    </row>
    <row r="290" spans="2:8" ht="12.75">
      <c r="B290" s="17"/>
      <c r="C290" s="17"/>
      <c r="D290" s="18"/>
      <c r="E290" s="18"/>
      <c r="F290" s="18"/>
      <c r="G290" s="18"/>
      <c r="H290" s="18"/>
    </row>
    <row r="291" spans="2:8" ht="12.75">
      <c r="B291" s="17"/>
      <c r="C291" s="17"/>
      <c r="D291" s="18"/>
      <c r="E291" s="18"/>
      <c r="F291" s="18"/>
      <c r="G291" s="18"/>
      <c r="H291" s="18"/>
    </row>
    <row r="292" spans="2:8" ht="12.75">
      <c r="B292" s="17"/>
      <c r="C292" s="17"/>
      <c r="D292" s="18"/>
      <c r="E292" s="18"/>
      <c r="F292" s="18"/>
      <c r="G292" s="18"/>
      <c r="H292" s="18"/>
    </row>
    <row r="293" spans="2:8" ht="12.75">
      <c r="B293" s="17"/>
      <c r="C293" s="17"/>
      <c r="D293" s="18"/>
      <c r="E293" s="18"/>
      <c r="F293" s="18"/>
      <c r="G293" s="18"/>
      <c r="H293" s="18"/>
    </row>
    <row r="294" spans="2:8" ht="12.75">
      <c r="B294" s="17"/>
      <c r="C294" s="17"/>
      <c r="D294" s="18"/>
      <c r="E294" s="18"/>
      <c r="F294" s="18"/>
      <c r="G294" s="18"/>
      <c r="H294" s="18"/>
    </row>
    <row r="295" spans="2:8" ht="12.75">
      <c r="B295" s="17"/>
      <c r="C295" s="17"/>
      <c r="D295" s="18"/>
      <c r="E295" s="18"/>
      <c r="F295" s="18"/>
      <c r="G295" s="18"/>
      <c r="H295" s="18"/>
    </row>
    <row r="296" spans="2:8" ht="12.75">
      <c r="B296" s="17"/>
      <c r="C296" s="17"/>
      <c r="D296" s="18"/>
      <c r="E296" s="18"/>
      <c r="F296" s="18"/>
      <c r="G296" s="18"/>
      <c r="H296" s="18"/>
    </row>
    <row r="297" spans="2:8" ht="12.75">
      <c r="B297" s="17"/>
      <c r="C297" s="17"/>
      <c r="D297" s="18"/>
      <c r="E297" s="18"/>
      <c r="F297" s="18"/>
      <c r="G297" s="18"/>
      <c r="H297" s="18"/>
    </row>
    <row r="298" spans="2:8" ht="12.75">
      <c r="B298" s="17"/>
      <c r="C298" s="17"/>
      <c r="D298" s="18"/>
      <c r="E298" s="18"/>
      <c r="F298" s="18"/>
      <c r="G298" s="18"/>
      <c r="H298" s="18"/>
    </row>
    <row r="299" spans="2:8" ht="12.75">
      <c r="B299" s="17"/>
      <c r="C299" s="17"/>
      <c r="D299" s="18"/>
      <c r="E299" s="18"/>
      <c r="F299" s="18"/>
      <c r="G299" s="18"/>
      <c r="H299" s="18"/>
    </row>
    <row r="300" spans="2:8" ht="12.75">
      <c r="B300" s="17"/>
      <c r="C300" s="17"/>
      <c r="D300" s="18"/>
      <c r="E300" s="18"/>
      <c r="F300" s="18"/>
      <c r="G300" s="18"/>
      <c r="H300" s="18"/>
    </row>
    <row r="301" spans="2:8" ht="12.75">
      <c r="B301" s="17"/>
      <c r="C301" s="17"/>
      <c r="D301" s="18"/>
      <c r="E301" s="18"/>
      <c r="F301" s="18"/>
      <c r="G301" s="18"/>
      <c r="H301" s="18"/>
    </row>
    <row r="302" spans="2:8" ht="12.75">
      <c r="B302" s="17"/>
      <c r="C302" s="17"/>
      <c r="D302" s="18"/>
      <c r="E302" s="18"/>
      <c r="F302" s="18"/>
      <c r="G302" s="18"/>
      <c r="H302" s="18"/>
    </row>
    <row r="303" spans="2:8" ht="12.75">
      <c r="B303" s="17"/>
      <c r="C303" s="17"/>
      <c r="D303" s="18"/>
      <c r="E303" s="18"/>
      <c r="F303" s="18"/>
      <c r="G303" s="18"/>
      <c r="H303" s="18"/>
    </row>
    <row r="304" spans="2:8" ht="12.75">
      <c r="B304" s="17"/>
      <c r="C304" s="17"/>
      <c r="D304" s="18"/>
      <c r="E304" s="18"/>
      <c r="F304" s="18"/>
      <c r="G304" s="18"/>
      <c r="H304" s="18"/>
    </row>
    <row r="305" spans="2:8" ht="12.75">
      <c r="B305" s="17"/>
      <c r="C305" s="17"/>
      <c r="D305" s="18"/>
      <c r="E305" s="18"/>
      <c r="F305" s="18"/>
      <c r="G305" s="18"/>
      <c r="H305" s="18"/>
    </row>
    <row r="306" spans="2:8" ht="12.75">
      <c r="B306" s="17"/>
      <c r="C306" s="17"/>
      <c r="D306" s="18"/>
      <c r="E306" s="18"/>
      <c r="F306" s="18"/>
      <c r="G306" s="18"/>
      <c r="H306" s="18"/>
    </row>
    <row r="307" spans="2:8" ht="12.75">
      <c r="B307" s="17"/>
      <c r="C307" s="17"/>
      <c r="D307" s="18"/>
      <c r="E307" s="18"/>
      <c r="F307" s="18"/>
      <c r="G307" s="18"/>
      <c r="H307" s="18"/>
    </row>
    <row r="308" spans="2:8" ht="12.75">
      <c r="B308" s="17"/>
      <c r="C308" s="17"/>
      <c r="D308" s="18"/>
      <c r="E308" s="18"/>
      <c r="F308" s="18"/>
      <c r="G308" s="18"/>
      <c r="H308" s="18"/>
    </row>
    <row r="309" spans="2:8" ht="12.75">
      <c r="B309" s="17"/>
      <c r="C309" s="17"/>
      <c r="D309" s="18"/>
      <c r="E309" s="18"/>
      <c r="F309" s="18"/>
      <c r="G309" s="18"/>
      <c r="H309" s="18"/>
    </row>
    <row r="310" spans="2:8" ht="12.75">
      <c r="B310" s="17"/>
      <c r="C310" s="17"/>
      <c r="D310" s="18"/>
      <c r="E310" s="18"/>
      <c r="F310" s="18"/>
      <c r="G310" s="18"/>
      <c r="H310" s="18"/>
    </row>
    <row r="311" spans="2:8" ht="12.75">
      <c r="B311" s="17"/>
      <c r="C311" s="17"/>
      <c r="D311" s="18"/>
      <c r="E311" s="18"/>
      <c r="F311" s="18"/>
      <c r="G311" s="18"/>
      <c r="H311" s="18"/>
    </row>
    <row r="312" spans="2:8" ht="12.75">
      <c r="B312" s="17"/>
      <c r="C312" s="17"/>
      <c r="D312" s="18"/>
      <c r="E312" s="18"/>
      <c r="F312" s="18"/>
      <c r="G312" s="18"/>
      <c r="H312" s="18"/>
    </row>
    <row r="313" spans="2:8" ht="12.75">
      <c r="B313" s="17"/>
      <c r="C313" s="17"/>
      <c r="D313" s="18"/>
      <c r="E313" s="18"/>
      <c r="F313" s="18"/>
      <c r="G313" s="18"/>
      <c r="H313" s="18"/>
    </row>
    <row r="314" spans="2:8" ht="12.75">
      <c r="B314" s="17"/>
      <c r="C314" s="17"/>
      <c r="D314" s="18"/>
      <c r="E314" s="18"/>
      <c r="F314" s="18"/>
      <c r="G314" s="18"/>
      <c r="H314" s="18"/>
    </row>
    <row r="315" spans="2:8" ht="12.75">
      <c r="B315" s="17"/>
      <c r="C315" s="17"/>
      <c r="D315" s="18"/>
      <c r="E315" s="18"/>
      <c r="F315" s="18"/>
      <c r="G315" s="18"/>
      <c r="H315" s="18"/>
    </row>
    <row r="316" spans="2:8" ht="12.75">
      <c r="B316" s="17"/>
      <c r="C316" s="17"/>
      <c r="D316" s="18"/>
      <c r="E316" s="18"/>
      <c r="F316" s="18"/>
      <c r="G316" s="18"/>
      <c r="H316" s="18"/>
    </row>
    <row r="317" spans="2:8" ht="12.75">
      <c r="B317" s="17"/>
      <c r="C317" s="17"/>
      <c r="D317" s="18"/>
      <c r="E317" s="18"/>
      <c r="F317" s="18"/>
      <c r="G317" s="18"/>
      <c r="H317" s="18"/>
    </row>
    <row r="318" spans="2:8" ht="12.75">
      <c r="B318" s="17"/>
      <c r="C318" s="17"/>
      <c r="D318" s="18"/>
      <c r="E318" s="18"/>
      <c r="F318" s="18"/>
      <c r="G318" s="18"/>
      <c r="H318" s="18"/>
    </row>
    <row r="319" spans="2:8" ht="12.75">
      <c r="B319" s="17"/>
      <c r="C319" s="17"/>
      <c r="D319" s="18"/>
      <c r="E319" s="18"/>
      <c r="F319" s="18"/>
      <c r="G319" s="18"/>
      <c r="H319" s="18"/>
    </row>
    <row r="320" spans="2:8" ht="12.75">
      <c r="B320" s="17"/>
      <c r="C320" s="17"/>
      <c r="D320" s="18"/>
      <c r="E320" s="18"/>
      <c r="F320" s="18"/>
      <c r="G320" s="18"/>
      <c r="H320" s="18"/>
    </row>
    <row r="321" spans="2:8" ht="12.75">
      <c r="B321" s="17"/>
      <c r="C321" s="17"/>
      <c r="D321" s="18"/>
      <c r="E321" s="18"/>
      <c r="F321" s="18"/>
      <c r="G321" s="18"/>
      <c r="H321" s="18"/>
    </row>
    <row r="322" spans="2:8" ht="12.75">
      <c r="B322" s="17"/>
      <c r="C322" s="17"/>
      <c r="D322" s="18"/>
      <c r="E322" s="18"/>
      <c r="F322" s="18"/>
      <c r="G322" s="18"/>
      <c r="H322" s="18"/>
    </row>
    <row r="323" spans="2:8" ht="12.75">
      <c r="B323" s="17"/>
      <c r="C323" s="17"/>
      <c r="D323" s="18"/>
      <c r="E323" s="18"/>
      <c r="F323" s="18"/>
      <c r="G323" s="18"/>
      <c r="H323" s="18"/>
    </row>
    <row r="324" spans="2:8" ht="12.75">
      <c r="B324" s="17"/>
      <c r="C324" s="17"/>
      <c r="D324" s="18"/>
      <c r="E324" s="18"/>
      <c r="F324" s="18"/>
      <c r="G324" s="18"/>
      <c r="H324" s="18"/>
    </row>
    <row r="325" spans="2:8" ht="12.75">
      <c r="B325" s="17"/>
      <c r="C325" s="17"/>
      <c r="D325" s="18"/>
      <c r="E325" s="18"/>
      <c r="F325" s="18"/>
      <c r="G325" s="18"/>
      <c r="H325" s="18"/>
    </row>
    <row r="326" spans="2:8" ht="12.75">
      <c r="B326" s="17"/>
      <c r="C326" s="17"/>
      <c r="D326" s="18"/>
      <c r="E326" s="18"/>
      <c r="F326" s="18"/>
      <c r="G326" s="18"/>
      <c r="H326" s="18"/>
    </row>
    <row r="327" spans="2:8" ht="12.75">
      <c r="B327" s="17"/>
      <c r="C327" s="17"/>
      <c r="D327" s="18"/>
      <c r="E327" s="18"/>
      <c r="F327" s="18"/>
      <c r="G327" s="18"/>
      <c r="H327" s="18"/>
    </row>
    <row r="328" spans="2:8" ht="12.75">
      <c r="B328" s="17"/>
      <c r="C328" s="17"/>
      <c r="D328" s="18"/>
      <c r="E328" s="18"/>
      <c r="F328" s="18"/>
      <c r="G328" s="18"/>
      <c r="H328" s="18"/>
    </row>
    <row r="329" spans="2:8" ht="12.75">
      <c r="B329" s="17"/>
      <c r="C329" s="17"/>
      <c r="D329" s="18"/>
      <c r="E329" s="18"/>
      <c r="F329" s="18"/>
      <c r="G329" s="18"/>
      <c r="H329" s="18"/>
    </row>
    <row r="330" spans="2:8" ht="12.75">
      <c r="B330" s="17"/>
      <c r="C330" s="17"/>
      <c r="D330" s="18"/>
      <c r="E330" s="18"/>
      <c r="F330" s="18"/>
      <c r="G330" s="18"/>
      <c r="H330" s="18"/>
    </row>
    <row r="331" spans="2:8" ht="12.75">
      <c r="B331" s="17"/>
      <c r="C331" s="17"/>
      <c r="D331" s="18"/>
      <c r="E331" s="18"/>
      <c r="F331" s="18"/>
      <c r="G331" s="18"/>
      <c r="H331" s="18"/>
    </row>
    <row r="332" spans="2:8" ht="12.75">
      <c r="B332" s="17"/>
      <c r="C332" s="17"/>
      <c r="D332" s="18"/>
      <c r="E332" s="18"/>
      <c r="F332" s="18"/>
      <c r="G332" s="18"/>
      <c r="H332" s="18"/>
    </row>
    <row r="333" spans="2:8" ht="12.75">
      <c r="B333" s="17"/>
      <c r="C333" s="17"/>
      <c r="D333" s="18"/>
      <c r="E333" s="18"/>
      <c r="F333" s="18"/>
      <c r="G333" s="18"/>
      <c r="H333" s="18"/>
    </row>
    <row r="334" spans="2:8" ht="12.75">
      <c r="B334" s="17"/>
      <c r="C334" s="17"/>
      <c r="D334" s="18"/>
      <c r="E334" s="18"/>
      <c r="F334" s="18"/>
      <c r="G334" s="18"/>
      <c r="H334" s="18"/>
    </row>
    <row r="335" spans="2:8" ht="12.75">
      <c r="B335" s="17"/>
      <c r="C335" s="17"/>
      <c r="D335" s="18"/>
      <c r="E335" s="18"/>
      <c r="F335" s="18"/>
      <c r="G335" s="18"/>
      <c r="H335" s="18"/>
    </row>
    <row r="336" spans="2:8" ht="12.75">
      <c r="B336" s="17"/>
      <c r="C336" s="17"/>
      <c r="D336" s="18"/>
      <c r="E336" s="18"/>
      <c r="F336" s="18"/>
      <c r="G336" s="18"/>
      <c r="H336" s="18"/>
    </row>
    <row r="337" spans="2:8" ht="12.75">
      <c r="B337" s="17"/>
      <c r="C337" s="17"/>
      <c r="D337" s="18"/>
      <c r="E337" s="18"/>
      <c r="F337" s="18"/>
      <c r="G337" s="18"/>
      <c r="H337" s="18"/>
    </row>
    <row r="338" spans="2:8" ht="12.75">
      <c r="B338" s="17"/>
      <c r="C338" s="17"/>
      <c r="D338" s="18"/>
      <c r="E338" s="18"/>
      <c r="F338" s="18"/>
      <c r="G338" s="18"/>
      <c r="H338" s="18"/>
    </row>
    <row r="339" spans="2:8" ht="12.75">
      <c r="B339" s="17"/>
      <c r="C339" s="17"/>
      <c r="D339" s="18"/>
      <c r="E339" s="18"/>
      <c r="F339" s="18"/>
      <c r="G339" s="18"/>
      <c r="H339" s="18"/>
    </row>
    <row r="340" spans="2:8" ht="12.75">
      <c r="B340" s="17"/>
      <c r="C340" s="17"/>
      <c r="D340" s="18"/>
      <c r="E340" s="18"/>
      <c r="F340" s="18"/>
      <c r="G340" s="18"/>
      <c r="H340" s="18"/>
    </row>
    <row r="341" spans="2:8" ht="12.75">
      <c r="B341" s="17"/>
      <c r="C341" s="17"/>
      <c r="D341" s="18"/>
      <c r="E341" s="18"/>
      <c r="F341" s="18"/>
      <c r="G341" s="18"/>
      <c r="H341" s="18"/>
    </row>
    <row r="342" spans="2:8" ht="12.75">
      <c r="B342" s="17"/>
      <c r="C342" s="17"/>
      <c r="D342" s="18"/>
      <c r="E342" s="18"/>
      <c r="F342" s="18"/>
      <c r="G342" s="18"/>
      <c r="H342" s="18"/>
    </row>
    <row r="343" spans="2:8" ht="12.75">
      <c r="B343" s="17"/>
      <c r="C343" s="17"/>
      <c r="D343" s="18"/>
      <c r="E343" s="18"/>
      <c r="F343" s="18"/>
      <c r="G343" s="18"/>
      <c r="H343" s="18"/>
    </row>
    <row r="344" spans="2:8" ht="12.75">
      <c r="B344" s="17"/>
      <c r="C344" s="17"/>
      <c r="D344" s="18"/>
      <c r="E344" s="18"/>
      <c r="F344" s="18"/>
      <c r="G344" s="18"/>
      <c r="H344" s="18"/>
    </row>
    <row r="345" spans="2:8" ht="12.75">
      <c r="B345" s="17"/>
      <c r="C345" s="17"/>
      <c r="D345" s="18"/>
      <c r="E345" s="18"/>
      <c r="F345" s="18"/>
      <c r="G345" s="18"/>
      <c r="H345" s="18"/>
    </row>
    <row r="346" spans="2:8" ht="12.75">
      <c r="B346" s="17"/>
      <c r="C346" s="17"/>
      <c r="D346" s="18"/>
      <c r="E346" s="18"/>
      <c r="F346" s="18"/>
      <c r="G346" s="18"/>
      <c r="H346" s="18"/>
    </row>
    <row r="347" spans="2:8" ht="12.75">
      <c r="B347" s="17"/>
      <c r="C347" s="17"/>
      <c r="D347" s="18"/>
      <c r="E347" s="18"/>
      <c r="F347" s="18"/>
      <c r="G347" s="18"/>
      <c r="H347" s="18"/>
    </row>
    <row r="348" spans="2:8" ht="12.75">
      <c r="B348" s="17"/>
      <c r="C348" s="17"/>
      <c r="D348" s="18"/>
      <c r="E348" s="18"/>
      <c r="F348" s="18"/>
      <c r="G348" s="18"/>
      <c r="H348" s="18"/>
    </row>
    <row r="349" spans="2:8" ht="12.75">
      <c r="B349" s="17"/>
      <c r="C349" s="17"/>
      <c r="D349" s="18"/>
      <c r="E349" s="18"/>
      <c r="F349" s="18"/>
      <c r="G349" s="18"/>
      <c r="H349" s="18"/>
    </row>
    <row r="350" spans="2:8" ht="12.75">
      <c r="B350" s="17"/>
      <c r="C350" s="17"/>
      <c r="D350" s="18"/>
      <c r="E350" s="18"/>
      <c r="F350" s="18"/>
      <c r="G350" s="18"/>
      <c r="H350" s="18"/>
    </row>
    <row r="351" spans="2:8" ht="12.75">
      <c r="B351" s="17"/>
      <c r="C351" s="17"/>
      <c r="D351" s="18"/>
      <c r="E351" s="18"/>
      <c r="F351" s="18"/>
      <c r="G351" s="18"/>
      <c r="H351" s="18"/>
    </row>
    <row r="352" spans="2:8" ht="12.75">
      <c r="B352" s="17"/>
      <c r="C352" s="17"/>
      <c r="D352" s="18"/>
      <c r="E352" s="18"/>
      <c r="F352" s="18"/>
      <c r="G352" s="18"/>
      <c r="H352" s="18"/>
    </row>
    <row r="353" spans="2:8" ht="12.75">
      <c r="B353" s="17"/>
      <c r="C353" s="17"/>
      <c r="D353" s="18"/>
      <c r="E353" s="18"/>
      <c r="F353" s="18"/>
      <c r="G353" s="18"/>
      <c r="H353" s="18"/>
    </row>
    <row r="354" spans="2:8" ht="12.75">
      <c r="B354" s="17"/>
      <c r="C354" s="17"/>
      <c r="D354" s="18"/>
      <c r="E354" s="18"/>
      <c r="F354" s="18"/>
      <c r="G354" s="18"/>
      <c r="H354" s="18"/>
    </row>
    <row r="355" spans="2:8" ht="12.75">
      <c r="B355" s="17"/>
      <c r="C355" s="17"/>
      <c r="D355" s="18"/>
      <c r="E355" s="18"/>
      <c r="F355" s="18"/>
      <c r="G355" s="18"/>
      <c r="H355" s="18"/>
    </row>
    <row r="356" spans="2:8" ht="12.75">
      <c r="B356" s="17"/>
      <c r="C356" s="17"/>
      <c r="D356" s="18"/>
      <c r="E356" s="18"/>
      <c r="F356" s="18"/>
      <c r="G356" s="18"/>
      <c r="H356" s="18"/>
    </row>
    <row r="357" spans="2:8" ht="12.75">
      <c r="B357" s="17"/>
      <c r="C357" s="17"/>
      <c r="D357" s="18"/>
      <c r="E357" s="18"/>
      <c r="F357" s="18"/>
      <c r="G357" s="18"/>
      <c r="H357" s="18"/>
    </row>
    <row r="358" spans="2:8" ht="12.75">
      <c r="B358" s="17"/>
      <c r="C358" s="17"/>
      <c r="D358" s="18"/>
      <c r="E358" s="18"/>
      <c r="F358" s="18"/>
      <c r="G358" s="18"/>
      <c r="H358" s="18"/>
    </row>
    <row r="359" spans="2:8" ht="12.75">
      <c r="B359" s="17"/>
      <c r="C359" s="17"/>
      <c r="D359" s="18"/>
      <c r="E359" s="18"/>
      <c r="F359" s="18"/>
      <c r="G359" s="18"/>
      <c r="H359" s="18"/>
    </row>
    <row r="360" spans="2:8" ht="12.75">
      <c r="B360" s="17"/>
      <c r="C360" s="17"/>
      <c r="D360" s="18"/>
      <c r="E360" s="18"/>
      <c r="F360" s="18"/>
      <c r="G360" s="18"/>
      <c r="H360" s="18"/>
    </row>
    <row r="361" spans="2:8" ht="12.75">
      <c r="B361" s="17"/>
      <c r="C361" s="17"/>
      <c r="D361" s="18"/>
      <c r="E361" s="18"/>
      <c r="F361" s="18"/>
      <c r="G361" s="18"/>
      <c r="H361" s="18"/>
    </row>
    <row r="362" spans="2:8" ht="12.75">
      <c r="B362" s="17"/>
      <c r="C362" s="17"/>
      <c r="D362" s="18"/>
      <c r="E362" s="18"/>
      <c r="F362" s="18"/>
      <c r="G362" s="18"/>
      <c r="H362" s="18"/>
    </row>
    <row r="363" spans="2:8" ht="12.75">
      <c r="B363" s="17"/>
      <c r="C363" s="17"/>
      <c r="D363" s="18"/>
      <c r="E363" s="18"/>
      <c r="F363" s="18"/>
      <c r="G363" s="18"/>
      <c r="H363" s="18"/>
    </row>
    <row r="364" spans="2:8" ht="12.75">
      <c r="B364" s="17"/>
      <c r="C364" s="17"/>
      <c r="D364" s="18"/>
      <c r="E364" s="18"/>
      <c r="F364" s="18"/>
      <c r="G364" s="18"/>
      <c r="H364" s="18"/>
    </row>
    <row r="365" spans="2:8" ht="12.75">
      <c r="B365" s="17"/>
      <c r="C365" s="17"/>
      <c r="D365" s="18"/>
      <c r="E365" s="18"/>
      <c r="F365" s="18"/>
      <c r="G365" s="18"/>
      <c r="H365" s="18"/>
    </row>
    <row r="366" spans="2:8" ht="12.75">
      <c r="B366" s="17"/>
      <c r="C366" s="17"/>
      <c r="D366" s="18"/>
      <c r="E366" s="18"/>
      <c r="F366" s="18"/>
      <c r="G366" s="18"/>
      <c r="H366" s="18"/>
    </row>
    <row r="367" spans="2:8" ht="12.75">
      <c r="B367" s="17"/>
      <c r="C367" s="17"/>
      <c r="D367" s="18"/>
      <c r="E367" s="18"/>
      <c r="F367" s="18"/>
      <c r="G367" s="18"/>
      <c r="H367" s="18"/>
    </row>
    <row r="368" spans="2:8" ht="12.75">
      <c r="B368" s="17"/>
      <c r="C368" s="17"/>
      <c r="D368" s="18"/>
      <c r="E368" s="18"/>
      <c r="F368" s="18"/>
      <c r="G368" s="18"/>
      <c r="H368" s="18"/>
    </row>
    <row r="369" spans="2:8" ht="12.75">
      <c r="B369" s="17"/>
      <c r="C369" s="17"/>
      <c r="D369" s="18"/>
      <c r="E369" s="18"/>
      <c r="F369" s="18"/>
      <c r="G369" s="18"/>
      <c r="H369" s="18"/>
    </row>
    <row r="370" spans="2:8" ht="12.75">
      <c r="B370" s="17"/>
      <c r="C370" s="17"/>
      <c r="D370" s="18"/>
      <c r="E370" s="18"/>
      <c r="F370" s="18"/>
      <c r="G370" s="18"/>
      <c r="H370" s="18"/>
    </row>
    <row r="371" spans="2:8" ht="12.75">
      <c r="B371" s="17"/>
      <c r="C371" s="17"/>
      <c r="D371" s="18"/>
      <c r="E371" s="18"/>
      <c r="F371" s="18"/>
      <c r="G371" s="18"/>
      <c r="H371" s="18"/>
    </row>
    <row r="372" spans="2:8" ht="12.75">
      <c r="B372" s="17"/>
      <c r="C372" s="17"/>
      <c r="D372" s="18"/>
      <c r="E372" s="18"/>
      <c r="F372" s="18"/>
      <c r="G372" s="18"/>
      <c r="H372" s="18"/>
    </row>
    <row r="373" spans="2:8" ht="12.75">
      <c r="B373" s="17"/>
      <c r="C373" s="17"/>
      <c r="D373" s="18"/>
      <c r="E373" s="18"/>
      <c r="F373" s="18"/>
      <c r="G373" s="18"/>
      <c r="H373" s="18"/>
    </row>
    <row r="374" spans="2:8" ht="12.75">
      <c r="B374" s="17"/>
      <c r="C374" s="17"/>
      <c r="D374" s="18"/>
      <c r="E374" s="18"/>
      <c r="F374" s="18"/>
      <c r="G374" s="18"/>
      <c r="H374" s="18"/>
    </row>
    <row r="375" spans="2:8" ht="12.75">
      <c r="B375" s="17"/>
      <c r="C375" s="17"/>
      <c r="D375" s="18"/>
      <c r="E375" s="18"/>
      <c r="F375" s="18"/>
      <c r="G375" s="18"/>
      <c r="H375" s="18"/>
    </row>
    <row r="376" spans="2:8" ht="12.75">
      <c r="B376" s="17"/>
      <c r="C376" s="17"/>
      <c r="D376" s="18"/>
      <c r="E376" s="18"/>
      <c r="F376" s="18"/>
      <c r="G376" s="18"/>
      <c r="H376" s="18"/>
    </row>
    <row r="377" spans="2:8" ht="12.75">
      <c r="B377" s="17"/>
      <c r="C377" s="17"/>
      <c r="D377" s="18"/>
      <c r="E377" s="18"/>
      <c r="F377" s="18"/>
      <c r="G377" s="18"/>
      <c r="H377" s="18"/>
    </row>
    <row r="378" spans="2:8" ht="12.75">
      <c r="B378" s="17"/>
      <c r="C378" s="17"/>
      <c r="D378" s="18"/>
      <c r="E378" s="18"/>
      <c r="F378" s="18"/>
      <c r="G378" s="18"/>
      <c r="H378" s="18"/>
    </row>
    <row r="379" spans="2:8" ht="12.75">
      <c r="B379" s="17"/>
      <c r="C379" s="17"/>
      <c r="D379" s="18"/>
      <c r="E379" s="18"/>
      <c r="F379" s="18"/>
      <c r="G379" s="18"/>
      <c r="H379" s="18"/>
    </row>
    <row r="380" spans="2:8" ht="12.75">
      <c r="B380" s="17"/>
      <c r="C380" s="17"/>
      <c r="D380" s="18"/>
      <c r="E380" s="18"/>
      <c r="F380" s="18"/>
      <c r="G380" s="18"/>
      <c r="H380" s="18"/>
    </row>
    <row r="381" spans="2:8" ht="12.75">
      <c r="B381" s="17"/>
      <c r="C381" s="17"/>
      <c r="D381" s="18"/>
      <c r="E381" s="18"/>
      <c r="F381" s="18"/>
      <c r="G381" s="18"/>
      <c r="H381" s="18"/>
    </row>
    <row r="382" spans="2:8" ht="12.75">
      <c r="B382" s="17"/>
      <c r="C382" s="17"/>
      <c r="D382" s="18"/>
      <c r="E382" s="18"/>
      <c r="F382" s="18"/>
      <c r="G382" s="18"/>
      <c r="H382" s="18"/>
    </row>
    <row r="383" spans="2:8" ht="12.75">
      <c r="B383" s="17"/>
      <c r="C383" s="17"/>
      <c r="D383" s="18"/>
      <c r="E383" s="18"/>
      <c r="F383" s="18"/>
      <c r="G383" s="18"/>
      <c r="H383" s="18"/>
    </row>
    <row r="384" spans="2:8" ht="12.75">
      <c r="B384" s="17"/>
      <c r="C384" s="17"/>
      <c r="D384" s="18"/>
      <c r="E384" s="18"/>
      <c r="F384" s="18"/>
      <c r="G384" s="18"/>
      <c r="H384" s="18"/>
    </row>
    <row r="385" spans="2:8" ht="12.75">
      <c r="B385" s="17"/>
      <c r="C385" s="17"/>
      <c r="D385" s="18"/>
      <c r="E385" s="18"/>
      <c r="F385" s="18"/>
      <c r="G385" s="18"/>
      <c r="H385" s="18"/>
    </row>
    <row r="386" spans="2:8" ht="12.75">
      <c r="B386" s="17"/>
      <c r="C386" s="17"/>
      <c r="D386" s="18"/>
      <c r="E386" s="18"/>
      <c r="F386" s="18"/>
      <c r="G386" s="18"/>
      <c r="H386" s="18"/>
    </row>
    <row r="387" spans="2:8" ht="12.75">
      <c r="B387" s="17"/>
      <c r="C387" s="17"/>
      <c r="D387" s="18"/>
      <c r="E387" s="18"/>
      <c r="F387" s="18"/>
      <c r="G387" s="18"/>
      <c r="H387" s="18"/>
    </row>
    <row r="388" spans="2:7" ht="12.75">
      <c r="B388" s="17"/>
      <c r="C388" s="17"/>
      <c r="F388" s="18"/>
      <c r="G388" s="18"/>
    </row>
    <row r="389" spans="2:7" ht="12.75">
      <c r="B389" s="17"/>
      <c r="C389" s="17"/>
      <c r="F389" s="18"/>
      <c r="G389" s="18"/>
    </row>
    <row r="390" spans="2:3" ht="12.75">
      <c r="B390" s="17"/>
      <c r="C390" s="17"/>
    </row>
    <row r="391" spans="2:3" ht="12.75">
      <c r="B391" s="17"/>
      <c r="C391" s="17"/>
    </row>
    <row r="392" spans="2:3" ht="12.75">
      <c r="B392" s="17"/>
      <c r="C392" s="17"/>
    </row>
    <row r="393" spans="2:3" ht="12.75">
      <c r="B393" s="17"/>
      <c r="C393" s="17"/>
    </row>
    <row r="394" spans="2:3" ht="12.75">
      <c r="B394" s="17"/>
      <c r="C394" s="17"/>
    </row>
    <row r="395" spans="2:3" ht="12.75">
      <c r="B395" s="17"/>
      <c r="C395" s="17"/>
    </row>
    <row r="396" spans="2:3" ht="12.75">
      <c r="B396" s="17"/>
      <c r="C396" s="17"/>
    </row>
    <row r="397" spans="2:3" ht="12.75">
      <c r="B397" s="17"/>
      <c r="C397" s="17"/>
    </row>
    <row r="398" spans="2:3" ht="12.75">
      <c r="B398" s="17"/>
      <c r="C398" s="17"/>
    </row>
    <row r="399" spans="2:3" ht="12.75">
      <c r="B399" s="17"/>
      <c r="C399" s="17"/>
    </row>
    <row r="400" spans="2:3" ht="12.75">
      <c r="B400" s="17"/>
      <c r="C400" s="17"/>
    </row>
    <row r="401" spans="2:3" ht="12.75">
      <c r="B401" s="17"/>
      <c r="C401" s="17"/>
    </row>
    <row r="402" spans="2:3" ht="12.75">
      <c r="B402" s="17"/>
      <c r="C402" s="17"/>
    </row>
    <row r="403" spans="2:3" ht="12.75">
      <c r="B403" s="17"/>
      <c r="C403" s="17"/>
    </row>
    <row r="404" spans="2:3" ht="12.75">
      <c r="B404" s="17"/>
      <c r="C404" s="17"/>
    </row>
    <row r="405" spans="2:3" ht="12.75">
      <c r="B405" s="17"/>
      <c r="C405" s="17"/>
    </row>
    <row r="406" spans="2:3" ht="12.75">
      <c r="B406" s="17"/>
      <c r="C406" s="17"/>
    </row>
    <row r="407" spans="2:3" ht="12.75">
      <c r="B407" s="17"/>
      <c r="C407" s="17"/>
    </row>
    <row r="408" spans="2:3" ht="12.75">
      <c r="B408" s="17"/>
      <c r="C408" s="17"/>
    </row>
    <row r="409" spans="2:3" ht="12.75">
      <c r="B409" s="17"/>
      <c r="C409" s="17"/>
    </row>
    <row r="410" spans="2:3" ht="12.75">
      <c r="B410" s="17"/>
      <c r="C410" s="17"/>
    </row>
    <row r="411" spans="2:3" ht="12.75">
      <c r="B411" s="17"/>
      <c r="C411" s="17"/>
    </row>
    <row r="412" spans="2:3" ht="12.75">
      <c r="B412" s="17"/>
      <c r="C412" s="17"/>
    </row>
    <row r="413" spans="2:3" ht="12.75">
      <c r="B413" s="17"/>
      <c r="C413" s="17"/>
    </row>
    <row r="414" spans="2:3" ht="12.75">
      <c r="B414" s="17"/>
      <c r="C414" s="17"/>
    </row>
    <row r="415" spans="2:3" ht="12.75">
      <c r="B415" s="17"/>
      <c r="C415" s="17"/>
    </row>
    <row r="416" spans="2:3" ht="12.75">
      <c r="B416" s="17"/>
      <c r="C416" s="17"/>
    </row>
    <row r="417" spans="2:3" ht="12.75">
      <c r="B417" s="17"/>
      <c r="C417" s="17"/>
    </row>
    <row r="418" spans="2:3" ht="12.75">
      <c r="B418" s="17"/>
      <c r="C418" s="17"/>
    </row>
    <row r="419" spans="2:3" ht="12.75">
      <c r="B419" s="17"/>
      <c r="C419" s="17"/>
    </row>
    <row r="420" spans="2:3" ht="12.75">
      <c r="B420" s="17"/>
      <c r="C420" s="17"/>
    </row>
    <row r="421" spans="2:3" ht="12.75">
      <c r="B421" s="17"/>
      <c r="C421" s="17"/>
    </row>
    <row r="422" spans="2:3" ht="12.75">
      <c r="B422" s="17"/>
      <c r="C422" s="17"/>
    </row>
    <row r="423" spans="2:3" ht="12.75">
      <c r="B423" s="17"/>
      <c r="C423" s="17"/>
    </row>
    <row r="424" spans="2:3" ht="12.75">
      <c r="B424" s="17"/>
      <c r="C424" s="17"/>
    </row>
    <row r="425" spans="2:3" ht="12.75">
      <c r="B425" s="17"/>
      <c r="C425" s="17"/>
    </row>
    <row r="426" spans="2:3" ht="12.75">
      <c r="B426" s="17"/>
      <c r="C426" s="17"/>
    </row>
    <row r="427" spans="2:3" ht="12.75">
      <c r="B427" s="17"/>
      <c r="C427" s="17"/>
    </row>
    <row r="428" spans="2:3" ht="12.75">
      <c r="B428" s="17"/>
      <c r="C428" s="17"/>
    </row>
    <row r="429" spans="2:3" ht="12.75">
      <c r="B429" s="17"/>
      <c r="C429" s="17"/>
    </row>
    <row r="430" spans="2:3" ht="12.75">
      <c r="B430" s="17"/>
      <c r="C430" s="17"/>
    </row>
    <row r="431" spans="2:3" ht="12.75">
      <c r="B431" s="17"/>
      <c r="C431" s="17"/>
    </row>
    <row r="432" spans="2:3" ht="12.75">
      <c r="B432" s="17"/>
      <c r="C432" s="17"/>
    </row>
    <row r="433" spans="2:3" ht="12.75">
      <c r="B433" s="17"/>
      <c r="C433" s="17"/>
    </row>
    <row r="434" spans="2:3" ht="12.75">
      <c r="B434" s="17"/>
      <c r="C434" s="17"/>
    </row>
    <row r="435" spans="2:3" ht="12.75">
      <c r="B435" s="17"/>
      <c r="C435" s="17"/>
    </row>
    <row r="436" spans="2:3" ht="12.75">
      <c r="B436" s="17"/>
      <c r="C436" s="17"/>
    </row>
    <row r="437" spans="2:3" ht="12.75">
      <c r="B437" s="17"/>
      <c r="C437" s="17"/>
    </row>
    <row r="438" ht="12.75">
      <c r="C438" s="17"/>
    </row>
    <row r="439" ht="12.75">
      <c r="C439" s="17"/>
    </row>
  </sheetData>
  <sheetProtection formatCells="0" formatColumns="0" formatRows="0" insertColumns="0" insertRows="0" insertHyperlinks="0" deleteColumns="0" deleteRows="0" sort="0" autoFilter="0" pivotTables="0"/>
  <mergeCells count="18">
    <mergeCell ref="C6:I6"/>
    <mergeCell ref="G7:H7"/>
    <mergeCell ref="G162:H162"/>
    <mergeCell ref="G161:H161"/>
    <mergeCell ref="A16:K16"/>
    <mergeCell ref="B14:K14"/>
    <mergeCell ref="F13:S13"/>
    <mergeCell ref="A15:K15"/>
    <mergeCell ref="C12:O12"/>
    <mergeCell ref="B11:H11"/>
    <mergeCell ref="C2:I2"/>
    <mergeCell ref="F3:I3"/>
    <mergeCell ref="F4:I4"/>
    <mergeCell ref="F1:K1"/>
    <mergeCell ref="C5:V5"/>
    <mergeCell ref="F9:H9"/>
    <mergeCell ref="F10:H10"/>
    <mergeCell ref="F8:H8"/>
  </mergeCells>
  <printOptions/>
  <pageMargins left="0.72" right="0.3937007874015748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sidykin</dc:creator>
  <cp:keywords/>
  <dc:description/>
  <cp:lastModifiedBy>LadAdminBuh</cp:lastModifiedBy>
  <cp:lastPrinted>2019-09-10T13:37:59Z</cp:lastPrinted>
  <dcterms:created xsi:type="dcterms:W3CDTF">2006-11-15T11:51:42Z</dcterms:created>
  <dcterms:modified xsi:type="dcterms:W3CDTF">2019-09-11T11:35:16Z</dcterms:modified>
  <cp:category/>
  <cp:version/>
  <cp:contentType/>
  <cp:contentStatus/>
</cp:coreProperties>
</file>